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5195" windowHeight="8010"/>
  </bookViews>
  <sheets>
    <sheet name="DS (dung)" sheetId="4" r:id="rId1"/>
  </sheets>
  <externalReferences>
    <externalReference r:id="rId2"/>
  </externalReferences>
  <definedNames>
    <definedName name="_xlnm._FilterDatabase" localSheetId="0" hidden="1">'DS (dung)'!$A$8:$WVZ$676</definedName>
    <definedName name="_xlnm.Print_Titles" localSheetId="0">'DS (dung)'!$7:$8</definedName>
  </definedNames>
  <calcPr calcId="144525"/>
</workbook>
</file>

<file path=xl/calcChain.xml><?xml version="1.0" encoding="utf-8"?>
<calcChain xmlns="http://schemas.openxmlformats.org/spreadsheetml/2006/main">
  <c r="K526" i="4" l="1"/>
  <c r="K527" i="4"/>
  <c r="K528" i="4"/>
  <c r="K529" i="4"/>
  <c r="K530" i="4"/>
  <c r="K531" i="4"/>
  <c r="K532" i="4"/>
  <c r="K533" i="4"/>
  <c r="K534" i="4"/>
  <c r="K535" i="4"/>
  <c r="K536" i="4"/>
  <c r="K525" i="4"/>
  <c r="K524" i="4" l="1"/>
  <c r="C524" i="4"/>
  <c r="K523" i="4"/>
  <c r="C523" i="4"/>
  <c r="K522" i="4"/>
  <c r="C522" i="4"/>
  <c r="K521" i="4"/>
  <c r="C521" i="4"/>
  <c r="K520" i="4"/>
  <c r="K519" i="4"/>
  <c r="K515" i="4" l="1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654" i="4"/>
  <c r="K653" i="4"/>
  <c r="K652" i="4"/>
  <c r="K651" i="4"/>
  <c r="K650" i="4"/>
  <c r="K648" i="4" l="1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182" i="4" l="1"/>
  <c r="K181" i="4"/>
  <c r="K180" i="4"/>
  <c r="K179" i="4"/>
  <c r="H179" i="4"/>
  <c r="K178" i="4"/>
  <c r="K177" i="4"/>
  <c r="K176" i="4"/>
  <c r="K175" i="4"/>
  <c r="K174" i="4"/>
  <c r="H174" i="4"/>
  <c r="H175" i="4" s="1"/>
  <c r="H176" i="4" s="1"/>
  <c r="H177" i="4" s="1"/>
  <c r="K173" i="4"/>
  <c r="K172" i="4"/>
  <c r="H172" i="4"/>
  <c r="K171" i="4"/>
  <c r="K170" i="4"/>
  <c r="K169" i="4"/>
  <c r="K168" i="4"/>
  <c r="K167" i="4"/>
  <c r="K480" i="4" l="1"/>
  <c r="K479" i="4"/>
  <c r="K478" i="4"/>
  <c r="K477" i="4"/>
  <c r="K476" i="4"/>
  <c r="K475" i="4"/>
  <c r="K474" i="4"/>
  <c r="K473" i="4"/>
  <c r="K472" i="4"/>
  <c r="K471" i="4" l="1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L446" i="4"/>
  <c r="K446" i="4"/>
  <c r="L445" i="4"/>
  <c r="K445" i="4"/>
  <c r="L444" i="4"/>
  <c r="K444" i="4"/>
  <c r="L443" i="4"/>
  <c r="K443" i="4"/>
  <c r="L442" i="4"/>
  <c r="K442" i="4"/>
  <c r="L441" i="4"/>
  <c r="K441" i="4"/>
  <c r="L440" i="4"/>
  <c r="K440" i="4"/>
  <c r="L439" i="4"/>
  <c r="K439" i="4"/>
  <c r="L438" i="4"/>
  <c r="K438" i="4"/>
  <c r="L437" i="4"/>
  <c r="K437" i="4"/>
  <c r="L436" i="4"/>
  <c r="K436" i="4"/>
  <c r="L435" i="4"/>
  <c r="K435" i="4"/>
  <c r="L434" i="4"/>
  <c r="K434" i="4"/>
  <c r="L433" i="4"/>
  <c r="K433" i="4"/>
  <c r="L432" i="4"/>
  <c r="K432" i="4"/>
  <c r="L431" i="4"/>
  <c r="K431" i="4"/>
  <c r="C537" i="4"/>
  <c r="H537" i="4"/>
  <c r="L537" i="4"/>
  <c r="C538" i="4"/>
  <c r="H538" i="4"/>
  <c r="L538" i="4"/>
  <c r="C539" i="4"/>
  <c r="H539" i="4"/>
  <c r="L539" i="4"/>
  <c r="C540" i="4"/>
  <c r="H540" i="4"/>
  <c r="L540" i="4"/>
  <c r="C541" i="4"/>
  <c r="H541" i="4"/>
  <c r="L541" i="4"/>
  <c r="C542" i="4"/>
  <c r="H542" i="4"/>
  <c r="L542" i="4"/>
  <c r="C543" i="4"/>
  <c r="H543" i="4"/>
  <c r="L543" i="4"/>
  <c r="C544" i="4"/>
  <c r="H544" i="4"/>
  <c r="L544" i="4"/>
  <c r="K430" i="4"/>
  <c r="C430" i="4"/>
  <c r="K429" i="4"/>
  <c r="C429" i="4"/>
  <c r="K428" i="4"/>
  <c r="C428" i="4"/>
  <c r="K427" i="4"/>
  <c r="C427" i="4"/>
  <c r="K426" i="4"/>
  <c r="C426" i="4"/>
  <c r="K425" i="4"/>
  <c r="C425" i="4"/>
  <c r="K424" i="4"/>
  <c r="C424" i="4"/>
  <c r="K423" i="4"/>
  <c r="C423" i="4"/>
  <c r="K422" i="4"/>
  <c r="C422" i="4"/>
  <c r="K421" i="4"/>
  <c r="C421" i="4"/>
  <c r="K420" i="4"/>
  <c r="C420" i="4"/>
  <c r="K419" i="4"/>
  <c r="C419" i="4"/>
  <c r="K418" i="4"/>
  <c r="C418" i="4"/>
  <c r="K417" i="4"/>
  <c r="C417" i="4"/>
  <c r="K166" i="4"/>
  <c r="K165" i="4"/>
  <c r="K164" i="4"/>
  <c r="K163" i="4"/>
  <c r="K162" i="4"/>
  <c r="K161" i="4"/>
  <c r="K160" i="4"/>
  <c r="K159" i="4"/>
  <c r="K158" i="4"/>
  <c r="K157" i="4"/>
  <c r="K156" i="4"/>
  <c r="K155" i="4" l="1"/>
  <c r="C155" i="4"/>
  <c r="K154" i="4"/>
  <c r="C154" i="4"/>
  <c r="K153" i="4"/>
  <c r="C153" i="4"/>
  <c r="K152" i="4"/>
  <c r="C152" i="4"/>
  <c r="K151" i="4"/>
  <c r="C151" i="4"/>
  <c r="C145" i="4"/>
  <c r="K125" i="4"/>
  <c r="K124" i="4"/>
  <c r="K123" i="4"/>
  <c r="K122" i="4"/>
  <c r="K121" i="4"/>
  <c r="K120" i="4"/>
  <c r="K119" i="4"/>
  <c r="K118" i="4"/>
  <c r="C112" i="4"/>
  <c r="K103" i="4" l="1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78" i="4"/>
  <c r="H78" i="4"/>
  <c r="F78" i="4"/>
  <c r="C78" i="4"/>
  <c r="K77" i="4"/>
  <c r="K76" i="4"/>
  <c r="K75" i="4"/>
  <c r="K74" i="4"/>
  <c r="K73" i="4"/>
  <c r="K72" i="4"/>
  <c r="K71" i="4"/>
  <c r="K70" i="4"/>
  <c r="K69" i="4"/>
  <c r="K68" i="4"/>
  <c r="C68" i="4"/>
  <c r="K67" i="4"/>
  <c r="C67" i="4"/>
  <c r="K66" i="4"/>
  <c r="C66" i="4"/>
  <c r="C65" i="4"/>
  <c r="C64" i="4"/>
  <c r="K63" i="4"/>
  <c r="K62" i="4"/>
  <c r="K61" i="4"/>
  <c r="K60" i="4"/>
  <c r="K59" i="4"/>
  <c r="K58" i="4"/>
  <c r="K57" i="4"/>
  <c r="K48" i="4"/>
  <c r="C48" i="4"/>
  <c r="K47" i="4"/>
  <c r="C47" i="4"/>
  <c r="K46" i="4"/>
  <c r="K45" i="4"/>
  <c r="C45" i="4"/>
  <c r="K44" i="4"/>
  <c r="C44" i="4"/>
  <c r="K43" i="4" l="1"/>
  <c r="K42" i="4"/>
  <c r="K41" i="4"/>
  <c r="K40" i="4"/>
  <c r="K37" i="4"/>
  <c r="K38" i="4"/>
  <c r="K39" i="4"/>
  <c r="K36" i="4"/>
  <c r="K25" i="4"/>
  <c r="K24" i="4"/>
  <c r="K23" i="4"/>
  <c r="K22" i="4"/>
  <c r="K21" i="4"/>
  <c r="K20" i="4"/>
  <c r="K19" i="4"/>
  <c r="K18" i="4"/>
  <c r="K629" i="4"/>
  <c r="C629" i="4"/>
  <c r="K628" i="4"/>
  <c r="C628" i="4"/>
  <c r="K627" i="4"/>
  <c r="C627" i="4"/>
  <c r="K626" i="4"/>
  <c r="C626" i="4"/>
  <c r="K625" i="4"/>
  <c r="C625" i="4"/>
  <c r="K624" i="4"/>
  <c r="C624" i="4"/>
  <c r="K623" i="4"/>
  <c r="C623" i="4"/>
  <c r="K622" i="4"/>
  <c r="C622" i="4"/>
  <c r="K621" i="4"/>
  <c r="C621" i="4"/>
  <c r="K620" i="4"/>
  <c r="C620" i="4"/>
  <c r="K619" i="4"/>
  <c r="C619" i="4"/>
  <c r="K618" i="4"/>
  <c r="C618" i="4"/>
  <c r="K617" i="4"/>
  <c r="C617" i="4"/>
  <c r="K616" i="4"/>
  <c r="C616" i="4"/>
  <c r="K615" i="4"/>
  <c r="C615" i="4"/>
  <c r="K614" i="4" l="1"/>
  <c r="C614" i="4"/>
  <c r="K613" i="4"/>
  <c r="C613" i="4"/>
  <c r="K612" i="4"/>
  <c r="C612" i="4"/>
  <c r="K611" i="4"/>
  <c r="C611" i="4"/>
  <c r="K610" i="4"/>
  <c r="C610" i="4"/>
  <c r="K609" i="4"/>
  <c r="C609" i="4"/>
  <c r="K596" i="4" l="1"/>
  <c r="K595" i="4"/>
  <c r="K594" i="4"/>
  <c r="K593" i="4"/>
  <c r="K592" i="4"/>
  <c r="K591" i="4"/>
  <c r="K590" i="4"/>
  <c r="K404" i="4"/>
  <c r="K403" i="4"/>
  <c r="K402" i="4"/>
  <c r="K401" i="4"/>
  <c r="K400" i="4"/>
  <c r="K399" i="4"/>
  <c r="K358" i="4" l="1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563" i="4" l="1"/>
  <c r="C563" i="4"/>
  <c r="K562" i="4"/>
  <c r="C562" i="4"/>
  <c r="K561" i="4"/>
  <c r="C561" i="4"/>
  <c r="K560" i="4"/>
  <c r="C560" i="4"/>
  <c r="K559" i="4"/>
  <c r="C559" i="4"/>
  <c r="K558" i="4"/>
  <c r="C558" i="4"/>
  <c r="K557" i="4"/>
  <c r="C557" i="4"/>
  <c r="K556" i="4"/>
  <c r="C556" i="4"/>
  <c r="K555" i="4"/>
  <c r="C555" i="4"/>
  <c r="C554" i="4"/>
  <c r="C553" i="4"/>
  <c r="C552" i="4"/>
  <c r="C551" i="4"/>
  <c r="C550" i="4"/>
  <c r="L549" i="4"/>
  <c r="H549" i="4"/>
  <c r="C549" i="4"/>
  <c r="L548" i="4"/>
  <c r="H548" i="4"/>
  <c r="C548" i="4"/>
  <c r="L547" i="4"/>
  <c r="H547" i="4"/>
  <c r="C547" i="4"/>
  <c r="L546" i="4"/>
  <c r="H546" i="4"/>
  <c r="C546" i="4"/>
  <c r="L545" i="4"/>
  <c r="H545" i="4"/>
  <c r="C545" i="4"/>
  <c r="C308" i="4"/>
  <c r="C307" i="4"/>
  <c r="C306" i="4"/>
  <c r="C305" i="4"/>
  <c r="C304" i="4"/>
  <c r="C303" i="4"/>
  <c r="C302" i="4"/>
  <c r="C301" i="4"/>
  <c r="C300" i="4"/>
  <c r="C298" i="4"/>
  <c r="C297" i="4"/>
  <c r="C296" i="4"/>
  <c r="K289" i="4" l="1"/>
  <c r="K288" i="4"/>
  <c r="K287" i="4"/>
  <c r="K286" i="4"/>
  <c r="K285" i="4"/>
  <c r="K284" i="4"/>
  <c r="K283" i="4"/>
  <c r="K282" i="4"/>
  <c r="K281" i="4"/>
  <c r="K280" i="4"/>
  <c r="K279" i="4"/>
  <c r="K278" i="4"/>
  <c r="K277" i="4"/>
</calcChain>
</file>

<file path=xl/sharedStrings.xml><?xml version="1.0" encoding="utf-8"?>
<sst xmlns="http://schemas.openxmlformats.org/spreadsheetml/2006/main" count="5714" uniqueCount="1389">
  <si>
    <t>CỘNG HÒA XÃ HỘI CHỦ NGHĨA VIỆT NAM</t>
  </si>
  <si>
    <t>Độc lập - Tự do - Hạnh phúc</t>
  </si>
  <si>
    <t>Stt</t>
  </si>
  <si>
    <t>Họ và tên</t>
  </si>
  <si>
    <t>Ngày sinh</t>
  </si>
  <si>
    <t>Giới tính</t>
  </si>
  <si>
    <t>Đơn vị</t>
  </si>
  <si>
    <t>Bà</t>
  </si>
  <si>
    <t>Ông/ bà</t>
  </si>
  <si>
    <t>Chức vụ, 
chức danh</t>
  </si>
  <si>
    <t xml:space="preserve">Mã ngạch lương </t>
  </si>
  <si>
    <t>Phần % hiện hưởng</t>
  </si>
  <si>
    <t>Ngày</t>
  </si>
  <si>
    <t>Tháng</t>
  </si>
  <si>
    <t>Năm cũ</t>
  </si>
  <si>
    <t>Năm mới</t>
  </si>
  <si>
    <t>% cũ</t>
  </si>
  <si>
    <t>% mới</t>
  </si>
  <si>
    <t>Tỉ lệ %</t>
  </si>
  <si>
    <t xml:space="preserve">Ngày hưởng </t>
  </si>
  <si>
    <t>UBND HUYỆN BÌNH CHÁNH</t>
  </si>
  <si>
    <t>Nữ</t>
  </si>
  <si>
    <t>Phó Hiệu trưởng</t>
  </si>
  <si>
    <t>Giáo viên</t>
  </si>
  <si>
    <t>V.07.03.07</t>
  </si>
  <si>
    <t>V.07.03.08</t>
  </si>
  <si>
    <t>Hiệu trưởng</t>
  </si>
  <si>
    <t>PHÒNG GIÁO DỤC VÀ ĐÀO TẠO</t>
  </si>
  <si>
    <t>Tiểu học Qui Đức</t>
  </si>
  <si>
    <t>STT</t>
  </si>
  <si>
    <t xml:space="preserve"> Kèm theo công văn số:                          /GDĐT, ngày               tháng                   năm                  )</t>
  </si>
  <si>
    <t>01/03/2019</t>
  </si>
  <si>
    <t>Ông</t>
  </si>
  <si>
    <t>Nam</t>
  </si>
  <si>
    <t>Nguyễn Thị Thu Nguyệt</t>
  </si>
  <si>
    <t>Tiểu học Bình Lợi</t>
  </si>
  <si>
    <t>Tiểu học Tân Nhựt 6</t>
  </si>
  <si>
    <t xml:space="preserve">Hiệu trưởng </t>
  </si>
  <si>
    <t>V.07.03.09</t>
  </si>
  <si>
    <t>21/02/1976</t>
  </si>
  <si>
    <t xml:space="preserve"> THCS Vinh Loc A, THCS VVV de quý sau</t>
  </si>
  <si>
    <t>DANH SÁCH ĐỀ NGHỊ NÂNG PHỤ CẤP THÂM NIÊN NHÀ GIÁO 1% CỦA QUÝ 1 NĂM 2020</t>
  </si>
  <si>
    <t>Châu Thị Thuỷ</t>
  </si>
  <si>
    <t>29/08/1974</t>
  </si>
  <si>
    <t>01/02/2019</t>
  </si>
  <si>
    <t>01/02/2020</t>
  </si>
  <si>
    <t>Trần Thị Kim Chinh</t>
  </si>
  <si>
    <t>06/07/1974</t>
  </si>
  <si>
    <t>Lê Thị Hồng Ánh</t>
  </si>
  <si>
    <t>06/10/1976</t>
  </si>
  <si>
    <t>Nguyễn Thị Kim Cương</t>
  </si>
  <si>
    <t>01/04/1972</t>
  </si>
  <si>
    <t>Nguyễn Thị Ngọc Hải</t>
  </si>
  <si>
    <t>Đoàn Thị Ngọc Bích</t>
  </si>
  <si>
    <t>27/04/1978</t>
  </si>
  <si>
    <t>01/03/2020</t>
  </si>
  <si>
    <t>Nguyễn Thanh Trung</t>
  </si>
  <si>
    <t>06/11/1973</t>
  </si>
  <si>
    <t>Nguyễn Văn Dũng</t>
  </si>
  <si>
    <t>14/12/1971</t>
  </si>
  <si>
    <t xml:space="preserve"> Tiểu học Cầu Xáng</t>
  </si>
  <si>
    <t>Trần Thị Phượng</t>
  </si>
  <si>
    <t>25/01/1967</t>
  </si>
  <si>
    <t>Nguyễn Ngọc Sơn</t>
  </si>
  <si>
    <t>27/10/1969</t>
  </si>
  <si>
    <t>29/07/1972</t>
  </si>
  <si>
    <t>Đặng Hải Thu Trang</t>
  </si>
  <si>
    <t>18/08/1967</t>
  </si>
  <si>
    <t>Lê Thị Thu Hiền</t>
  </si>
  <si>
    <t>01/01/2019</t>
  </si>
  <si>
    <t>01/01/2020</t>
  </si>
  <si>
    <t>Vũ Thị Thanh Thúy</t>
  </si>
  <si>
    <t>22/05/1967</t>
  </si>
  <si>
    <t>Vũ Thị Loan</t>
  </si>
  <si>
    <t>26/12/1965</t>
  </si>
  <si>
    <t>Phan Thị Thanh Huyền</t>
  </si>
  <si>
    <t>25/04/1965</t>
  </si>
  <si>
    <t>Nguyễn Thị Diệu Thanh</t>
  </si>
  <si>
    <t>Phạm Thị Mai Trang</t>
  </si>
  <si>
    <t>25/04/1976</t>
  </si>
  <si>
    <t>Phạm Đình Hòa</t>
  </si>
  <si>
    <t>15/06/1980</t>
  </si>
  <si>
    <t>Cao Thị Thúy Diệu</t>
  </si>
  <si>
    <t>10/10/1983</t>
  </si>
  <si>
    <t>Hà Ngọc Hoá</t>
  </si>
  <si>
    <t>01.09.1967</t>
  </si>
  <si>
    <t xml:space="preserve"> Hiệu trưởng</t>
  </si>
  <si>
    <t>Huỳnh Văn Lắm</t>
  </si>
  <si>
    <t>21.11.1965</t>
  </si>
  <si>
    <t>Bùi Thị Hồng</t>
  </si>
  <si>
    <t>14.04.1968</t>
  </si>
  <si>
    <t>Phạm Thị Kim Cúc</t>
  </si>
  <si>
    <t>20.12.1966</t>
  </si>
  <si>
    <t>Nguyễn Đình Dũng</t>
  </si>
  <si>
    <t>15.12.1972</t>
  </si>
  <si>
    <t>Nguyễn Thị Kim Ánh</t>
  </si>
  <si>
    <t>02.08.1969</t>
  </si>
  <si>
    <t>Phan Ngọc Duyên</t>
  </si>
  <si>
    <t>18.07.1976</t>
  </si>
  <si>
    <t>Phan Thị Thanh Loan</t>
  </si>
  <si>
    <t>06.11.1976</t>
  </si>
  <si>
    <t>Nguyễn Văn Lợt</t>
  </si>
  <si>
    <t>24.10.1978</t>
  </si>
  <si>
    <t>Hoàng Thị Thu Huyền</t>
  </si>
  <si>
    <t>10.03.1982</t>
  </si>
  <si>
    <t>Phan Thị Phương Loan</t>
  </si>
  <si>
    <t>02/09/1967</t>
  </si>
  <si>
    <t xml:space="preserve"> Tiểu Học Tân Quý Tây</t>
  </si>
  <si>
    <t xml:space="preserve">Đặng Thị Tuyết Loan </t>
  </si>
  <si>
    <t>01/01/1973</t>
  </si>
  <si>
    <t xml:space="preserve">Phó Hiệu trưởng </t>
  </si>
  <si>
    <t>Nguyễn Thị Kim Phượng</t>
  </si>
  <si>
    <t>18/04/1975</t>
  </si>
  <si>
    <t>Lại Nguyên Phương</t>
  </si>
  <si>
    <t>06/09/1976</t>
  </si>
  <si>
    <t>Phạm Thị Thu Hà</t>
  </si>
  <si>
    <t>05/03/1969</t>
  </si>
  <si>
    <t>Trần Phước Dư</t>
  </si>
  <si>
    <t>04/12/1963</t>
  </si>
  <si>
    <t>Nguyễn Thị Thủy</t>
  </si>
  <si>
    <t>01/12/1971</t>
  </si>
  <si>
    <t>Ngô Thị Tuyết</t>
  </si>
  <si>
    <t>14/11/1984</t>
  </si>
  <si>
    <t>Trần Đắc Ngươn</t>
  </si>
  <si>
    <t>10/04/1966</t>
  </si>
  <si>
    <t xml:space="preserve"> Phạm Trung Hữu       </t>
  </si>
  <si>
    <t>26/11/1971</t>
  </si>
  <si>
    <t>25</t>
  </si>
  <si>
    <t>26</t>
  </si>
  <si>
    <t>Tiểu học Phạm Văn Hai</t>
  </si>
  <si>
    <t>Nữ</t>
  </si>
  <si>
    <t>21</t>
  </si>
  <si>
    <t>22</t>
  </si>
  <si>
    <t xml:space="preserve"> Trịnh Hồng Mai     </t>
  </si>
  <si>
    <t>28/03/1978</t>
  </si>
  <si>
    <t>17</t>
  </si>
  <si>
    <t>18</t>
  </si>
  <si>
    <t xml:space="preserve"> Nguyễn Thị Mỹ Dung   </t>
  </si>
  <si>
    <t>22/9/1968</t>
  </si>
  <si>
    <t>31</t>
  </si>
  <si>
    <t>32</t>
  </si>
  <si>
    <t xml:space="preserve">Trịnh  Quốc Cường              </t>
  </si>
  <si>
    <t>14/8/1978</t>
  </si>
  <si>
    <t>19</t>
  </si>
  <si>
    <t>20</t>
  </si>
  <si>
    <t xml:space="preserve"> Nguyễn Thị Mỹ Lệ          </t>
  </si>
  <si>
    <t>10/7/1976</t>
  </si>
  <si>
    <t xml:space="preserve">   Hoàng Thị Nga </t>
  </si>
  <si>
    <t>01/08/1981</t>
  </si>
  <si>
    <t>16</t>
  </si>
  <si>
    <t xml:space="preserve">  Hồ Thị Tình             </t>
  </si>
  <si>
    <t>14/4/1981</t>
  </si>
  <si>
    <t>11</t>
  </si>
  <si>
    <t>12</t>
  </si>
  <si>
    <t>Đỗ Thị Thảo</t>
  </si>
  <si>
    <t xml:space="preserve">Bà </t>
  </si>
  <si>
    <t>Lưu Ngọc Duyên</t>
  </si>
  <si>
    <t>19/07/1973</t>
  </si>
  <si>
    <t>01/2/2019</t>
  </si>
  <si>
    <t>01/2/2020</t>
  </si>
  <si>
    <t>Tiểu học An Hạ</t>
  </si>
  <si>
    <t>Đặng Thị Kiều Phương</t>
  </si>
  <si>
    <t>11/09/1973</t>
  </si>
  <si>
    <t>Trịnh Thị Quyên Quyên</t>
  </si>
  <si>
    <t>03/01/1978</t>
  </si>
  <si>
    <t>01/3/2019</t>
  </si>
  <si>
    <t>01/3/2020</t>
  </si>
  <si>
    <t>Hoàng Thị Xuân Hằng</t>
  </si>
  <si>
    <t xml:space="preserve">Ông </t>
  </si>
  <si>
    <t>Phạm Chí Công</t>
  </si>
  <si>
    <t>10/11/1969</t>
  </si>
  <si>
    <t>Nguyễn Thế Ngân Tâm</t>
  </si>
  <si>
    <t>16/11/1975</t>
  </si>
  <si>
    <t>Lê Thị Cúc</t>
  </si>
  <si>
    <t>09/06/1967</t>
  </si>
  <si>
    <t>Lê Văn Út</t>
  </si>
  <si>
    <t>11/06/1966</t>
  </si>
  <si>
    <t>Nguyễn Thị Hoàng Dung</t>
  </si>
  <si>
    <t>31/12/1973</t>
  </si>
  <si>
    <t>Lê Thị Xuân</t>
  </si>
  <si>
    <t>27/02/1977</t>
  </si>
  <si>
    <t>Đới  Thị Loan</t>
  </si>
  <si>
    <t>06/06/1968</t>
  </si>
  <si>
    <t>Võ Thị Hồng Thúy</t>
  </si>
  <si>
    <t>15/03/1978</t>
  </si>
  <si>
    <t>Nguyễn Thanh Liêm</t>
  </si>
  <si>
    <t>15/02/1978</t>
  </si>
  <si>
    <t>Nguyễn Thị Thoa</t>
  </si>
  <si>
    <t>12/03/1979</t>
  </si>
  <si>
    <t xml:space="preserve"> Tiểu học Vĩnh Lộc 2</t>
  </si>
  <si>
    <t xml:space="preserve">Phan Thị Bích Thuận </t>
  </si>
  <si>
    <t>04/06/1971</t>
  </si>
  <si>
    <t>Lê Thị Thọ</t>
  </si>
  <si>
    <t>11/11/1969</t>
  </si>
  <si>
    <t>Võ Thị Lẹ</t>
  </si>
  <si>
    <t>17/08/1971</t>
  </si>
  <si>
    <t xml:space="preserve">Nguyễn Thị Thu </t>
  </si>
  <si>
    <t>18/04/1972</t>
  </si>
  <si>
    <t xml:space="preserve">Hồ Thúy Hồng </t>
  </si>
  <si>
    <t>13/04/1977</t>
  </si>
  <si>
    <t>Trần Thị Thu Hà</t>
  </si>
  <si>
    <t>17/11/1969</t>
  </si>
  <si>
    <t>Lại Thị Nhân</t>
  </si>
  <si>
    <t>24/05/1967</t>
  </si>
  <si>
    <t xml:space="preserve">Huỳnh Thị Ngọc Phượng </t>
  </si>
  <si>
    <t>Phạm Thị Phường</t>
  </si>
  <si>
    <t>14/07/1970</t>
  </si>
  <si>
    <t>21/12/1971</t>
  </si>
  <si>
    <t>Huỳnh Thị Ngọc Phú</t>
  </si>
  <si>
    <t>27/09/1971</t>
  </si>
  <si>
    <t>Phạm Thị Hồng Thúy</t>
  </si>
  <si>
    <t>09/09/1978</t>
  </si>
  <si>
    <t xml:space="preserve">Đào Thị Tám </t>
  </si>
  <si>
    <t>19/08/1968</t>
  </si>
  <si>
    <t xml:space="preserve">Nguyễn Kim Hồng </t>
  </si>
  <si>
    <t>02/7/1977</t>
  </si>
  <si>
    <t>Nguyễn Thị Thanh Thoảng</t>
  </si>
  <si>
    <t>16/06/1980</t>
  </si>
  <si>
    <t>Dương Thị Ngọc An</t>
  </si>
  <si>
    <t>18/10/1979</t>
  </si>
  <si>
    <t xml:space="preserve">Nguyễn Chí Thiện </t>
  </si>
  <si>
    <t>25/10/1990</t>
  </si>
  <si>
    <t xml:space="preserve">Ngô Thanh Tuyền </t>
  </si>
  <si>
    <t>20/12/1984</t>
  </si>
  <si>
    <t>Nguyễn Viết Nga</t>
  </si>
  <si>
    <t>07/11/1975</t>
  </si>
  <si>
    <t>Đặng Văn Đông</t>
  </si>
  <si>
    <t>Phan Thị Hương</t>
  </si>
  <si>
    <t>09/04/1989</t>
  </si>
  <si>
    <t>Phạm Thị Tuyết Hồng</t>
  </si>
  <si>
    <t>29/05/1987</t>
  </si>
  <si>
    <t>Bà</t>
  </si>
  <si>
    <t>Cao Thị Hồng Đào</t>
  </si>
  <si>
    <t>04/02/1976</t>
  </si>
  <si>
    <t>Tiểu học Lại Hùng Cường</t>
  </si>
  <si>
    <t>Nguyễn Thị Mỹ Trang</t>
  </si>
  <si>
    <t>29/06/1972</t>
  </si>
  <si>
    <t>Lê Thị Phóng</t>
  </si>
  <si>
    <t>07/10/1965</t>
  </si>
  <si>
    <t>Nguyễn Thị Thúy Nga</t>
  </si>
  <si>
    <t>02/01/1972</t>
  </si>
  <si>
    <t>Phạm Thị Kim Phụng</t>
  </si>
  <si>
    <t>13/06/1973</t>
  </si>
  <si>
    <t>Nguyễn Văn Quang</t>
  </si>
  <si>
    <t>19/09/1975</t>
  </si>
  <si>
    <t>Ngô Thị Hồng Thủy</t>
  </si>
  <si>
    <t>18/09/1976</t>
  </si>
  <si>
    <t>Vũ Thị Kim Ánh</t>
  </si>
  <si>
    <t>18/08/1971</t>
  </si>
  <si>
    <t>Ngô Thị Sỹ</t>
  </si>
  <si>
    <t>05/07/1985</t>
  </si>
  <si>
    <t>Nguyễn Thị Hiền</t>
  </si>
  <si>
    <t>28/05/1987</t>
  </si>
  <si>
    <t>Ngô Nam Tiến</t>
  </si>
  <si>
    <t>03/03/1988</t>
  </si>
  <si>
    <t>V07.03.09</t>
  </si>
  <si>
    <t xml:space="preserve">Trần Thị Kim Tuyền </t>
  </si>
  <si>
    <t>01/09/1966</t>
  </si>
  <si>
    <t xml:space="preserve">Giáo viên </t>
  </si>
  <si>
    <t>Tiểu học Bình Hưng</t>
  </si>
  <si>
    <t xml:space="preserve">Lê Thị Tư </t>
  </si>
  <si>
    <t>13/09/1967</t>
  </si>
  <si>
    <t xml:space="preserve">Trần Thị Hoa </t>
  </si>
  <si>
    <t>12/04/1968</t>
  </si>
  <si>
    <t>Lê Thị Thu Thương</t>
  </si>
  <si>
    <t>18/05/1977</t>
  </si>
  <si>
    <t xml:space="preserve">Tống Thị Kim Loan </t>
  </si>
  <si>
    <t>28/12/1969</t>
  </si>
  <si>
    <t xml:space="preserve">Nguyễn Thị Ngọc Phượng </t>
  </si>
  <si>
    <t>03/04/1969</t>
  </si>
  <si>
    <t xml:space="preserve">Thái Thị Diễm Chi </t>
  </si>
  <si>
    <t>25/04/1973</t>
  </si>
  <si>
    <t xml:space="preserve">Nguyễn Thị Thu Thủy </t>
  </si>
  <si>
    <t>07/10/1967</t>
  </si>
  <si>
    <t xml:space="preserve">Nguyễn Thị Kim Ngọc </t>
  </si>
  <si>
    <t>11/01/1975</t>
  </si>
  <si>
    <t xml:space="preserve">Ngô Thị Diệp Thúy </t>
  </si>
  <si>
    <t>06/01/1976</t>
  </si>
  <si>
    <t xml:space="preserve">Lê Thanh Luận </t>
  </si>
  <si>
    <t>29/10/1976</t>
  </si>
  <si>
    <t xml:space="preserve">Phạm Thị Kim Tuyến </t>
  </si>
  <si>
    <t>25/10/1967</t>
  </si>
  <si>
    <t>Lưu Quý Phụng</t>
  </si>
  <si>
    <t>07/10/1978</t>
  </si>
  <si>
    <t xml:space="preserve">Nguyễn Thị Hoa </t>
  </si>
  <si>
    <t>10/06/1969</t>
  </si>
  <si>
    <t>Tiểu học Lê Minh Xuân 2</t>
  </si>
  <si>
    <t>Nguyễn Thị Lệ</t>
  </si>
  <si>
    <t>25/12/1969</t>
  </si>
  <si>
    <t>Đoàn Thị Ngọc</t>
  </si>
  <si>
    <t>15/07/1970</t>
  </si>
  <si>
    <t>Lê Hồng Phước</t>
  </si>
  <si>
    <t>24/11/1970</t>
  </si>
  <si>
    <t xml:space="preserve">Phạm Thị Ngọc Hà </t>
  </si>
  <si>
    <t>26/10/1974</t>
  </si>
  <si>
    <t>Nguyễn Thị Thu Nga</t>
  </si>
  <si>
    <t>21/02/1974</t>
  </si>
  <si>
    <t>Nguyễn Thị Có</t>
  </si>
  <si>
    <t>17/11/1965</t>
  </si>
  <si>
    <t xml:space="preserve"> Tiểu học Vĩnh Lộc B</t>
  </si>
  <si>
    <t>Phan Thị Thanh Hiền</t>
  </si>
  <si>
    <t>13/02/1968</t>
  </si>
  <si>
    <t>Trần Thị Cúc</t>
  </si>
  <si>
    <t>08/10/1978</t>
  </si>
  <si>
    <t>Quách Kiện Sanh</t>
  </si>
  <si>
    <t>23/02/1978</t>
  </si>
  <si>
    <t xml:space="preserve">Nam </t>
  </si>
  <si>
    <t>Huỳnh Lê Anh Phương</t>
  </si>
  <si>
    <t>23/12/1978</t>
  </si>
  <si>
    <t>Nguyễn Thị Nguyệt</t>
  </si>
  <si>
    <t>08/08/1978</t>
  </si>
  <si>
    <t>Hồ Thị Kim Liên</t>
  </si>
  <si>
    <t>11/09/1968</t>
  </si>
  <si>
    <t xml:space="preserve">Nguyễn Thị Phương  </t>
  </si>
  <si>
    <t>17/12/1969</t>
  </si>
  <si>
    <t>Ngô Dương Hiếu</t>
  </si>
  <si>
    <t>04/07/1980</t>
  </si>
  <si>
    <t>Hồ Thị Liên Chi</t>
  </si>
  <si>
    <t>28/01/1966</t>
  </si>
  <si>
    <t xml:space="preserve">Nguyễn Thị Kim Dung </t>
  </si>
  <si>
    <t>10/10/1990</t>
  </si>
  <si>
    <t>Cao Thị Hoa</t>
  </si>
  <si>
    <t>28/04/1988</t>
  </si>
  <si>
    <t>Nguyễn Thị Thu</t>
  </si>
  <si>
    <t>02/01/1984</t>
  </si>
  <si>
    <t>Đoàn Thị Yến Vân</t>
  </si>
  <si>
    <t>31/08/1972</t>
  </si>
  <si>
    <t>Tiểu học An Phú Tây</t>
  </si>
  <si>
    <t>Nguyễn Ngọc Hải</t>
  </si>
  <si>
    <t>05/06/1978</t>
  </si>
  <si>
    <t>Võ Thị Dung</t>
  </si>
  <si>
    <t>13/07/1972</t>
  </si>
  <si>
    <t>Trương Văn Nê</t>
  </si>
  <si>
    <t>05/04/1963</t>
  </si>
  <si>
    <t>01/1/2020</t>
  </si>
  <si>
    <t>Đoàn Văn Hùng</t>
  </si>
  <si>
    <t>05/11/1967</t>
  </si>
  <si>
    <t>Trang Thị Nhàn</t>
  </si>
  <si>
    <t>20/02/1968</t>
  </si>
  <si>
    <t xml:space="preserve">01/3/2020 </t>
  </si>
  <si>
    <t>Nguyễn Thị Thanh Thùy</t>
  </si>
  <si>
    <t>11/11/1974</t>
  </si>
  <si>
    <t>Đinh Thị Ngọc Hà</t>
  </si>
  <si>
    <t>30/04/1970</t>
  </si>
  <si>
    <t>Phan Thị Ngọc Nữ</t>
  </si>
  <si>
    <t>10/03/1978</t>
  </si>
  <si>
    <t>Lê Văn Tâm</t>
  </si>
  <si>
    <t>27/09/1976</t>
  </si>
  <si>
    <t>Nguyễn Kim Chi</t>
  </si>
  <si>
    <t>07/04/1978</t>
  </si>
  <si>
    <t>01/1/2019</t>
  </si>
  <si>
    <t>Huỳnh Thị Lệ</t>
  </si>
  <si>
    <t>Nguyễn Văn Hai</t>
  </si>
  <si>
    <t xml:space="preserve">Hồ Thị Phương </t>
  </si>
  <si>
    <t>10/7/1968</t>
  </si>
  <si>
    <t>Lê Thị Kim Hường</t>
  </si>
  <si>
    <t>Võ Thị Tuyết Lê</t>
  </si>
  <si>
    <t>Nguyễn Thị Kim Yến</t>
  </si>
  <si>
    <t xml:space="preserve">Nguyễn Hoàng Đảo </t>
  </si>
  <si>
    <t>22/06/1971</t>
  </si>
  <si>
    <t>Nguyễn Thị Duyên</t>
  </si>
  <si>
    <t>Nguyễn Thị Phương Linh</t>
  </si>
  <si>
    <t>Trần Thị Thu Hân</t>
  </si>
  <si>
    <t>Phan Thị Hoà</t>
  </si>
  <si>
    <t>13/08/1974</t>
  </si>
  <si>
    <t>Nguyễn Thị Kim Nhung</t>
  </si>
  <si>
    <t>12/10/1978</t>
  </si>
  <si>
    <t>Đậu Thị Thảo</t>
  </si>
  <si>
    <t>Bùi Thị Thương</t>
  </si>
  <si>
    <t>Hàng Thị Tố Lan</t>
  </si>
  <si>
    <t>Trịnh Thị Nụ</t>
  </si>
  <si>
    <t>Nguyễn Thị Thu Kiều</t>
  </si>
  <si>
    <t>18/07/1988</t>
  </si>
  <si>
    <t xml:space="preserve">Bùi Thị Nhân </t>
  </si>
  <si>
    <t>17/10/1983</t>
  </si>
  <si>
    <t>Phan Thanh Bình</t>
  </si>
  <si>
    <t>Trương Thị Tú</t>
  </si>
  <si>
    <t>20/10/1986</t>
  </si>
  <si>
    <t>Nguyễn Thị Anh</t>
  </si>
  <si>
    <t>Nguyễn Thị Hồng Huyền</t>
  </si>
  <si>
    <t>Nguyễn Thị Phương Thúy</t>
  </si>
  <si>
    <t>01/02/1987</t>
  </si>
  <si>
    <t>Hà Thị Bảy</t>
  </si>
  <si>
    <t>THCS Bình Chánh</t>
  </si>
  <si>
    <t>Nguyễn Thị Ngọc Mai</t>
  </si>
  <si>
    <t>Lê Thị Bốn</t>
  </si>
  <si>
    <t>Phạm Thùy Vân</t>
  </si>
  <si>
    <t>Nguyễn Thị Thu Vân</t>
  </si>
  <si>
    <t>Nguyễn Hoàng Mỹ</t>
  </si>
  <si>
    <t>Võ Ngọc Dung</t>
  </si>
  <si>
    <t>Nguyễn Thị Ngọc Vàng</t>
  </si>
  <si>
    <t>Lê Thị Hồng Đào</t>
  </si>
  <si>
    <t>Lê Hồng Nhung</t>
  </si>
  <si>
    <t>Thiều Kim Chi</t>
  </si>
  <si>
    <t>Phạm Thị Kim Chi</t>
  </si>
  <si>
    <t>Nguyễn Thị Thúy Bình</t>
  </si>
  <si>
    <t>11/09/1983</t>
  </si>
  <si>
    <t xml:space="preserve">Nguyễn Thị Tuyết Hằng </t>
  </si>
  <si>
    <t>27/03/1978</t>
  </si>
  <si>
    <t xml:space="preserve">Giáo viên  </t>
  </si>
  <si>
    <t>V.07.04.11</t>
  </si>
  <si>
    <t xml:space="preserve"> THCS Lê Minh Xuân</t>
  </si>
  <si>
    <t xml:space="preserve">Nguyễn Thị Thúy Hằng </t>
  </si>
  <si>
    <t>21/08/1979</t>
  </si>
  <si>
    <t>Lê Thị Thiên Trang</t>
  </si>
  <si>
    <t>02/05/1981</t>
  </si>
  <si>
    <t>Võ Lê Thị Tuyết Dao</t>
  </si>
  <si>
    <t>24/08/1978</t>
  </si>
  <si>
    <t>V.07.04.12</t>
  </si>
  <si>
    <t>Nguyễn Thị Mỹ Linh</t>
  </si>
  <si>
    <t>6</t>
  </si>
  <si>
    <t>7</t>
  </si>
  <si>
    <t>Lại Văn Viên</t>
  </si>
  <si>
    <t>01/01/1964</t>
  </si>
  <si>
    <t xml:space="preserve"> THCS Vĩnh Lộc B</t>
  </si>
  <si>
    <t>Thôi Bội Nhi</t>
  </si>
  <si>
    <t>27/05/1977</t>
  </si>
  <si>
    <t>Nguyễn Thị Ngọc Hạnh</t>
  </si>
  <si>
    <t>05/06/1977</t>
  </si>
  <si>
    <t>Nguyễn Thị Thanh Loan</t>
  </si>
  <si>
    <t>17/10/1977</t>
  </si>
  <si>
    <t>Phan Thị Cẩm Hương</t>
  </si>
  <si>
    <t>06/05/1978</t>
  </si>
  <si>
    <t>Thiều Thị Phượng</t>
  </si>
  <si>
    <t>18/02/1979</t>
  </si>
  <si>
    <t>Hồ Văn Thông</t>
  </si>
  <si>
    <t>04/08/1976</t>
  </si>
  <si>
    <t>Nguyễn Thị Mừng</t>
  </si>
  <si>
    <t>30/09/1980</t>
  </si>
  <si>
    <t>Nguyễn Thị Kim Ngân</t>
  </si>
  <si>
    <t>13/11/1980</t>
  </si>
  <si>
    <t>Hồ Thị Dung</t>
  </si>
  <si>
    <t>03/03/1977</t>
  </si>
  <si>
    <t>Tiểu học Tân Túc</t>
  </si>
  <si>
    <t>Phạm Thị Thùy Trang</t>
  </si>
  <si>
    <t>14/11/1978</t>
  </si>
  <si>
    <t>Đặng Thanh Tuyền</t>
  </si>
  <si>
    <t>01/08/1970</t>
  </si>
  <si>
    <t xml:space="preserve">Bà </t>
  </si>
  <si>
    <t>Võ Ngọc Trinh</t>
  </si>
  <si>
    <t>19/10/1966</t>
  </si>
  <si>
    <t>Võ Thị Ngân</t>
  </si>
  <si>
    <t>12/04/1979</t>
  </si>
  <si>
    <t>Lê Thị Linh</t>
  </si>
  <si>
    <t>13/02/1979</t>
  </si>
  <si>
    <t>Nguyễn Thành Vinh</t>
  </si>
  <si>
    <t>29/11/1977</t>
  </si>
  <si>
    <t>Trương Thị Hồng Vân</t>
  </si>
  <si>
    <t>24/09/1968</t>
  </si>
  <si>
    <t>Nguyễn Thị Ngọc Thảo</t>
  </si>
  <si>
    <t>09/08/1978</t>
  </si>
  <si>
    <t>Nguyễn Thị Ngọc Trúc</t>
  </si>
  <si>
    <t>22/09/1966</t>
  </si>
  <si>
    <t>Kiều Thị Kim Hoa</t>
  </si>
  <si>
    <t>24/08/1967</t>
  </si>
  <si>
    <t>Trần Thị Tư</t>
  </si>
  <si>
    <t>Võ Trung Hậu</t>
  </si>
  <si>
    <t>15/07/1973</t>
  </si>
  <si>
    <t>Huỳnh Thị Kim Châu</t>
  </si>
  <si>
    <t>29/06/1976</t>
  </si>
  <si>
    <t>Nguyễn Thị Ngọ</t>
  </si>
  <si>
    <t>23/09/1986</t>
  </si>
  <si>
    <t>Ngô Thị Thanh Chất</t>
  </si>
  <si>
    <t>10/8/1985</t>
  </si>
  <si>
    <t>Nguyễn Thanh Sơn</t>
  </si>
  <si>
    <t>02/06/1973</t>
  </si>
  <si>
    <t xml:space="preserve"> Tiểu học Phạm Hùng</t>
  </si>
  <si>
    <t>Võ Thị Hồng Thu</t>
  </si>
  <si>
    <t>20/07/1980</t>
  </si>
  <si>
    <t>Phan Công Hiệu</t>
  </si>
  <si>
    <t>10/06/1968</t>
  </si>
  <si>
    <t>Lê Phúc Thịnh</t>
  </si>
  <si>
    <t>19/09/1961</t>
  </si>
  <si>
    <t>Phạm Thị Hoa</t>
  </si>
  <si>
    <t>13/12/1968</t>
  </si>
  <si>
    <t>Dương Thị Trúc Ly</t>
  </si>
  <si>
    <t>09/09/1975</t>
  </si>
  <si>
    <t>Nguyễn Thị Phụng</t>
  </si>
  <si>
    <t>15/08/1973</t>
  </si>
  <si>
    <t>Thái Thị Thu Thủy</t>
  </si>
  <si>
    <t>01/02/1976</t>
  </si>
  <si>
    <t>Nguyễn Thị Ánh Tuyết</t>
  </si>
  <si>
    <t>14/02/1975</t>
  </si>
  <si>
    <t>07/04/1976</t>
  </si>
  <si>
    <t>Thái Thị Thuận</t>
  </si>
  <si>
    <t>24/05/1980</t>
  </si>
  <si>
    <t>Nguyễn Thị Kim Hương</t>
  </si>
  <si>
    <t>29/04/1972</t>
  </si>
  <si>
    <t>Đinh Thị Ngọc Hải</t>
  </si>
  <si>
    <t>07/12/1980</t>
  </si>
  <si>
    <t>Nguyễn Văn Tạo</t>
  </si>
  <si>
    <t>02/06/1984</t>
  </si>
  <si>
    <t>Trần Thị Phương Lan</t>
  </si>
  <si>
    <t>03/11/1977</t>
  </si>
  <si>
    <t>01/10/2018</t>
  </si>
  <si>
    <t>01/10/2019</t>
  </si>
  <si>
    <t>Mai Thị Ngọt</t>
  </si>
  <si>
    <t>06/08/1988</t>
  </si>
  <si>
    <t>Võ Thị Chí Linh</t>
  </si>
  <si>
    <t xml:space="preserve">Nữ </t>
  </si>
  <si>
    <t>Tiểu Học Phong Phú 2</t>
  </si>
  <si>
    <t>Ngô Thị Bích Loan</t>
  </si>
  <si>
    <t>Trương Thị Xuân Loan</t>
  </si>
  <si>
    <t>Nguyễn Ngọc Huỳnh</t>
  </si>
  <si>
    <t>Tiểu học Huỳnh Văn Bánh</t>
  </si>
  <si>
    <t>Nguyễn Thị Tranh</t>
  </si>
  <si>
    <t>Lại Minh Trí</t>
  </si>
  <si>
    <t>Hồ Kim Điệp</t>
  </si>
  <si>
    <t>Phan Thị Hiệp</t>
  </si>
  <si>
    <t>Nguyễn Thị Lệ Dung</t>
  </si>
  <si>
    <t>Đậu Thị Huyền</t>
  </si>
  <si>
    <t>Huỳnh Thị Thu Thảo</t>
  </si>
  <si>
    <t>Phan Thanh Nga</t>
  </si>
  <si>
    <t>Nguyễn Thị Diệu Huyền</t>
  </si>
  <si>
    <t>Phan Thị Lệ Thi</t>
  </si>
  <si>
    <t>Nguyễn Thị Dung</t>
  </si>
  <si>
    <t>Nguyễn Anh Dũng</t>
  </si>
  <si>
    <t>Nguyễn Ngọc Nga</t>
  </si>
  <si>
    <t>Dương Thị Ánh Dứt</t>
  </si>
  <si>
    <t>Bùi Thị Lành</t>
  </si>
  <si>
    <t>Võ Thị Thanh Vân</t>
  </si>
  <si>
    <t>Tiểu Học Kim Đồng</t>
  </si>
  <si>
    <t>Kiều Võ Minh Thảo</t>
  </si>
  <si>
    <t>Nguyễn Ngưng Thu</t>
  </si>
  <si>
    <t>Trần Văn Trãi</t>
  </si>
  <si>
    <t xml:space="preserve">Nguyễn Văn Trí </t>
  </si>
  <si>
    <t>Phạm Trung Nhân</t>
  </si>
  <si>
    <t>14/10/1977</t>
  </si>
  <si>
    <t>Hiệu trưởng</t>
  </si>
  <si>
    <t>Tiểu học An Phú Tây 2</t>
  </si>
  <si>
    <t>Nguyễn Thị Kiều</t>
  </si>
  <si>
    <t>25/11/1973</t>
  </si>
  <si>
    <t>Võ Thị Kim Chi</t>
  </si>
  <si>
    <t>29/06/1977</t>
  </si>
  <si>
    <t>Huỳnh Thị Hồng Hạnh</t>
  </si>
  <si>
    <t>29/09/1975</t>
  </si>
  <si>
    <t>Phan Thái Hiệp</t>
  </si>
  <si>
    <t>Phó Hiệu trưởng</t>
  </si>
  <si>
    <t>Nguyễn Thị Lệ</t>
  </si>
  <si>
    <t>23/05/1975</t>
  </si>
  <si>
    <t>Nguyễn Thị Bé Tám</t>
  </si>
  <si>
    <t>18/06/1978</t>
  </si>
  <si>
    <t>THCS Đồng Đen</t>
  </si>
  <si>
    <t>Lê Thị Thảo Uyên</t>
  </si>
  <si>
    <t>Tô Quốc Đạt</t>
  </si>
  <si>
    <t>23/07/1975</t>
  </si>
  <si>
    <t>Nguyễn Thị Cẩm Thúy</t>
  </si>
  <si>
    <t>29/09/1977</t>
  </si>
  <si>
    <t>Phạm Ngọc Hóa</t>
  </si>
  <si>
    <t>28/09/1981</t>
  </si>
  <si>
    <t>Lê Thị Thu Trang</t>
  </si>
  <si>
    <t>30/04/1982</t>
  </si>
  <si>
    <t>Trần Nguyễn Minh Thi</t>
  </si>
  <si>
    <t>31/10/1981</t>
  </si>
  <si>
    <t>Vũ Thị Mão</t>
  </si>
  <si>
    <t>19/08/1975</t>
  </si>
  <si>
    <t>Đào Thị Minh Huệ</t>
  </si>
  <si>
    <t>30/09/1984</t>
  </si>
  <si>
    <t>Nguyễn Hữu Kỳ</t>
  </si>
  <si>
    <t>02/08/1978</t>
  </si>
  <si>
    <t>Nguyễn Duy Linh</t>
  </si>
  <si>
    <t>22/06/1980</t>
  </si>
  <si>
    <t xml:space="preserve"> THCS Đa Phước</t>
  </si>
  <si>
    <t>Ngô Văn Nhiên</t>
  </si>
  <si>
    <t>01/01/1962</t>
  </si>
  <si>
    <t>Giáo viên</t>
  </si>
  <si>
    <t>Ngô Thanh Vũ</t>
  </si>
  <si>
    <t>Đoàn Thị Khánh Vân</t>
  </si>
  <si>
    <t>17/03/1977</t>
  </si>
  <si>
    <t>Phạm Thị Thanh Thy</t>
  </si>
  <si>
    <t>07/03/1976</t>
  </si>
  <si>
    <t>Bùi Thị Nguyệt Lan</t>
  </si>
  <si>
    <t>04/10/1979</t>
  </si>
  <si>
    <t>Nguyễn Thị Diễm Thúy</t>
  </si>
  <si>
    <t>09/10/1979</t>
  </si>
  <si>
    <t>Bùi Thị Ánh Phượng</t>
  </si>
  <si>
    <t>20/06/1975</t>
  </si>
  <si>
    <t>Nguyễn Thị Thanh Diệu</t>
  </si>
  <si>
    <t>02/01/1979</t>
  </si>
  <si>
    <t>THCS Tân Quý Tây</t>
  </si>
  <si>
    <t>Nguyễn Anh Trinh</t>
  </si>
  <si>
    <t>06/11/1977</t>
  </si>
  <si>
    <t>Nguyễn Hữu Trung</t>
  </si>
  <si>
    <t>22/07/1979</t>
  </si>
  <si>
    <t>Cao Ngọc Sang</t>
  </si>
  <si>
    <t>31/01/1964</t>
  </si>
  <si>
    <t>Trương Quan Sơn</t>
  </si>
  <si>
    <t>11/03/1979</t>
  </si>
  <si>
    <t>Võ Hồng Nhung</t>
  </si>
  <si>
    <t>27/10/1978</t>
  </si>
  <si>
    <t>Võ Thị Trang Thảo</t>
  </si>
  <si>
    <t>Hoàng Mai Phương</t>
  </si>
  <si>
    <t>12/09/1979</t>
  </si>
  <si>
    <t>Phạm Văn Út A</t>
  </si>
  <si>
    <t>07/04/1966</t>
  </si>
  <si>
    <t>THCS Gò Xoài</t>
  </si>
  <si>
    <t>Lê Thị Ngọc Nhiều</t>
  </si>
  <si>
    <t>05/01/1977</t>
  </si>
  <si>
    <t>Nguyễn Đoan Trang</t>
  </si>
  <si>
    <t>03/09/1979</t>
  </si>
  <si>
    <t>Trịnh Thị Thanh Tuyền</t>
  </si>
  <si>
    <t>13/10/1981</t>
  </si>
  <si>
    <t>Nguyễn Thị Ngọc</t>
  </si>
  <si>
    <t>15/04/1982</t>
  </si>
  <si>
    <t>Phạm Thị Thanh Nhàn</t>
  </si>
  <si>
    <t>25/11/1980</t>
  </si>
  <si>
    <t>Ca Thành Phước</t>
  </si>
  <si>
    <t>06/01/1982</t>
  </si>
  <si>
    <t>Lê Thị Thu Vân</t>
  </si>
  <si>
    <t>19/11/1979</t>
  </si>
  <si>
    <t>THCS Võ Văn vân</t>
  </si>
  <si>
    <t>Phạm Ngọc Hiền</t>
  </si>
  <si>
    <t>04/10/1980</t>
  </si>
  <si>
    <t>Phó hiệu trưởng</t>
  </si>
  <si>
    <t>Đỗ Phương Toàn</t>
  </si>
  <si>
    <t>23/10/1981</t>
  </si>
  <si>
    <t>Nguyễn Thị Tỵ</t>
  </si>
  <si>
    <t>16/10/1978</t>
  </si>
  <si>
    <t>Nguyễn Thúy Lan</t>
  </si>
  <si>
    <t>01/05/1977</t>
  </si>
  <si>
    <t>Lê Công Đốc</t>
  </si>
  <si>
    <t>20/04/1973</t>
  </si>
  <si>
    <t>Mai Thị Hải Thanh</t>
  </si>
  <si>
    <t>05/08/1981</t>
  </si>
  <si>
    <t>Dương Văn Bền</t>
  </si>
  <si>
    <t>06/04/1960</t>
  </si>
  <si>
    <t>THCS Qui Đức</t>
  </si>
  <si>
    <t>Trương Thục Uyển</t>
  </si>
  <si>
    <t>28/04/1978</t>
  </si>
  <si>
    <t>Đoàn Thị Thúy Minh</t>
  </si>
  <si>
    <t>18/04/1979</t>
  </si>
  <si>
    <t>Huỳnh Văn Hùng</t>
  </si>
  <si>
    <t>31/08/1968</t>
  </si>
  <si>
    <t>Bành Quốc Dũng</t>
  </si>
  <si>
    <t>02/04/1977</t>
  </si>
  <si>
    <t>Phan Văn Cư</t>
  </si>
  <si>
    <t>30/01/1972</t>
  </si>
  <si>
    <t>Hiệu Trưởng</t>
  </si>
  <si>
    <t>V07.03.07</t>
  </si>
  <si>
    <t xml:space="preserve"> Tiểu học Vĩnh Lộc 1</t>
  </si>
  <si>
    <t>Phan Văn Quý</t>
  </si>
  <si>
    <t>02/06/1965</t>
  </si>
  <si>
    <t>Phó Hiệu Trưởng</t>
  </si>
  <si>
    <t>Nguyễn Thụy Lệ Tâm</t>
  </si>
  <si>
    <t>31/01/1980</t>
  </si>
  <si>
    <t>V07.03.08</t>
  </si>
  <si>
    <t>Phan Ngọc Nương</t>
  </si>
  <si>
    <t>10/10/1971</t>
  </si>
  <si>
    <t>Phan Thị Hoa</t>
  </si>
  <si>
    <t>14/06/1968</t>
  </si>
  <si>
    <t>Đặng Thị Hương</t>
  </si>
  <si>
    <t>22/09/1983</t>
  </si>
  <si>
    <t>Hứa Thị Thùy Linh</t>
  </si>
  <si>
    <t>09/08/1989</t>
  </si>
  <si>
    <t>Nguyễn Thị Huyền Trân</t>
  </si>
  <si>
    <t>10/10/1977</t>
  </si>
  <si>
    <t>Hoàng Thị Cẩm Tú</t>
  </si>
  <si>
    <t>07/08/1975</t>
  </si>
  <si>
    <t>Nguyễn Văn Vinh</t>
  </si>
  <si>
    <t>Huỳnh Thị Tuyết Nhung</t>
  </si>
  <si>
    <t>04/09/1967</t>
  </si>
  <si>
    <t>Nguyễn Văn Hồng</t>
  </si>
  <si>
    <t>26/01/1972</t>
  </si>
  <si>
    <t>Nguyễn Thị Ngọc Linh</t>
  </si>
  <si>
    <t>25/09/1977</t>
  </si>
  <si>
    <t>THCS Nguyễn Thái Bình</t>
  </si>
  <si>
    <t>Dương Hiển Kim Hà</t>
  </si>
  <si>
    <t>28/11/1978</t>
  </si>
  <si>
    <t>25/09/1965</t>
  </si>
  <si>
    <t>Giáo Viên</t>
  </si>
  <si>
    <t>Dương Tấn Hoàng</t>
  </si>
  <si>
    <t>22/09/1965</t>
  </si>
  <si>
    <t>Lê Thành Tân</t>
  </si>
  <si>
    <t>05/07/1980</t>
  </si>
  <si>
    <t>Nguyễn Phước Khiết Thư</t>
  </si>
  <si>
    <t>09/09/1979</t>
  </si>
  <si>
    <t>Lại Thị Thanh Thuý</t>
  </si>
  <si>
    <t>THCS Nguyễn Văn Linh</t>
  </si>
  <si>
    <t>Nguyễn Thuý Hằng</t>
  </si>
  <si>
    <t>23/02/1970</t>
  </si>
  <si>
    <t>Lưu Bá Linh</t>
  </si>
  <si>
    <t>05/12/1978</t>
  </si>
  <si>
    <t>Nguyễn Huỳnh Ngọc Tuyền</t>
  </si>
  <si>
    <t>Lê Thị Thuỳ Trang</t>
  </si>
  <si>
    <t>Trần Thị Thanh Thiên</t>
  </si>
  <si>
    <t>20/03/1978</t>
  </si>
  <si>
    <t>Lại Thị Oanh</t>
  </si>
  <si>
    <t>20/12/1978</t>
  </si>
  <si>
    <t>Nguyễn Thị Kim Hồng</t>
  </si>
  <si>
    <t>29/09/1979</t>
  </si>
  <si>
    <t>Nguyễn Thị Lệ Thuỷ</t>
  </si>
  <si>
    <t>Nguyễn Xuân Dung</t>
  </si>
  <si>
    <t>Võ Thị Kim Tươi</t>
  </si>
  <si>
    <t>Hồ Khánh Linh</t>
  </si>
  <si>
    <t>13/11/1973</t>
  </si>
  <si>
    <t>Hồ Thị Lệ Quyên</t>
  </si>
  <si>
    <t xml:space="preserve"> Võ Thị Hồng Xuân</t>
  </si>
  <si>
    <t>27/04/1983</t>
  </si>
  <si>
    <t>Lê Thị Quyên</t>
  </si>
  <si>
    <t>Dương Thị Uyên Thi</t>
  </si>
  <si>
    <t>06/10/1981</t>
  </si>
  <si>
    <t>V.07.02.04</t>
  </si>
  <si>
    <t xml:space="preserve"> Mầm non Hướng Dương 2</t>
  </si>
  <si>
    <t>Phạm Thị Luyến</t>
  </si>
  <si>
    <t>19/06/1976</t>
  </si>
  <si>
    <t>V.07.02.06</t>
  </si>
  <si>
    <t>Nguyễn Thị Kim Xa</t>
  </si>
  <si>
    <t>22/11/1978</t>
  </si>
  <si>
    <t>Nguyễn Trung Dung</t>
  </si>
  <si>
    <t>10/12/1980</t>
  </si>
  <si>
    <t>V.07.02.05</t>
  </si>
  <si>
    <t>Lê Thị Hồng Trâm</t>
  </si>
  <si>
    <t>05/06/1981</t>
  </si>
  <si>
    <t>Phan Thị Ngọc Hằng</t>
  </si>
  <si>
    <t>19/11/1983</t>
  </si>
  <si>
    <t>Phan Thị Ngọc Phú</t>
  </si>
  <si>
    <t>23/03/1975</t>
  </si>
  <si>
    <t>Vũ Thị Thùy Trang</t>
  </si>
  <si>
    <t>02/12/1981</t>
  </si>
  <si>
    <t>Lê Thị Ngọc Hằng</t>
  </si>
  <si>
    <t>Võ Thị Thanh Tâm</t>
  </si>
  <si>
    <t>Mầm non Thủy Tiên 2</t>
  </si>
  <si>
    <t>Phan Ngọc Hân</t>
  </si>
  <si>
    <t>Lư Thị Kim Nga</t>
  </si>
  <si>
    <t>06/08/1965</t>
  </si>
  <si>
    <t xml:space="preserve">Nguyễn Thị Ngọc Bích </t>
  </si>
  <si>
    <t>12/05/1985</t>
  </si>
  <si>
    <t>Trần Lục Hồng Huyền</t>
  </si>
  <si>
    <t>09/03/1978</t>
  </si>
  <si>
    <t>Trần Thị Ngọc Thanh</t>
  </si>
  <si>
    <t>03/07/1978</t>
  </si>
  <si>
    <t>Ngô Thị Lệ Hằng</t>
  </si>
  <si>
    <t>27/06/1992</t>
  </si>
  <si>
    <t>Nguyễn Thị Hồng Thủy</t>
  </si>
  <si>
    <t>Nguyễn Thị Mỵ Công</t>
  </si>
  <si>
    <t>20/02/1979</t>
  </si>
  <si>
    <t>Mầm non Hoa Thiên Lý 1</t>
  </si>
  <si>
    <t>Lại Ngọc Phượng</t>
  </si>
  <si>
    <t>9/4/1987</t>
  </si>
  <si>
    <t>Tạ Nguyễn Quỳnh Anh</t>
  </si>
  <si>
    <t>16/3/1984</t>
  </si>
  <si>
    <t>Ông Thị Bích Ngân</t>
  </si>
  <si>
    <t>20/02/1988</t>
  </si>
  <si>
    <t>Nguyễn Ngọc Phương Thư</t>
  </si>
  <si>
    <t>19/9/1988</t>
  </si>
  <si>
    <t>Đào Kim Hương</t>
  </si>
  <si>
    <t>Mầm non Hoa Sen 2</t>
  </si>
  <si>
    <t>Đặng Thị Thanh Hiền</t>
  </si>
  <si>
    <t>02/04/1978</t>
  </si>
  <si>
    <t>Mầm non Quỳnh Hương 2</t>
  </si>
  <si>
    <t>Nguyễn Thị Lựu</t>
  </si>
  <si>
    <t>08/19/1976</t>
  </si>
  <si>
    <t>Nguyễn Đăng Bảo Vân</t>
  </si>
  <si>
    <t>31/07/1984</t>
  </si>
  <si>
    <t>Võ Tuyết Linh</t>
  </si>
  <si>
    <t>15/11/1986</t>
  </si>
  <si>
    <t>Lại Thị Ngọc Hiệp</t>
  </si>
  <si>
    <t>19/11/1978</t>
  </si>
  <si>
    <t xml:space="preserve"> Mầm Non Hoa sen 3</t>
  </si>
  <si>
    <t>Đỗ Thị Mỹ Linh</t>
  </si>
  <si>
    <t>Lý Thị Trúc Mai</t>
  </si>
  <si>
    <t>Lê Thị Nữ</t>
  </si>
  <si>
    <t>25/9/1985</t>
  </si>
  <si>
    <t>Trần Thị Kim Cúc</t>
  </si>
  <si>
    <t>31/12/1976</t>
  </si>
  <si>
    <t>Mẫu giáo Hoa Phượng</t>
  </si>
  <si>
    <t>Lê Thị Mỹ Quyên</t>
  </si>
  <si>
    <t>22/12/1977</t>
  </si>
  <si>
    <t>Hồ Thị Liệu</t>
  </si>
  <si>
    <t>20/10/1987</t>
  </si>
  <si>
    <t>Đinh Thị Lan</t>
  </si>
  <si>
    <t>10/08/1991</t>
  </si>
  <si>
    <t>Phạm Thị Hường</t>
  </si>
  <si>
    <t>21/02/1977</t>
  </si>
  <si>
    <t>Mầm non Quỳnh Hương</t>
  </si>
  <si>
    <t>Phạm Thụy Bảo Ngọc</t>
  </si>
  <si>
    <t>08/4/1982</t>
  </si>
  <si>
    <t>Trần Thị Thu Xuân</t>
  </si>
  <si>
    <t>15/2/1988</t>
  </si>
  <si>
    <t>Lê Thị Thu</t>
  </si>
  <si>
    <t>12/2/1988</t>
  </si>
  <si>
    <t>03/2/1980</t>
  </si>
  <si>
    <t>Lê Thị Mỹ Nương</t>
  </si>
  <si>
    <t>01/01/1968</t>
  </si>
  <si>
    <t>24</t>
  </si>
  <si>
    <t>01/07/2018</t>
  </si>
  <si>
    <t>01/07/2019</t>
  </si>
  <si>
    <t>Mầm non Hoa Thiên Lý</t>
  </si>
  <si>
    <t>Võ Thị Rằng</t>
  </si>
  <si>
    <t>12/01/1970</t>
  </si>
  <si>
    <t>Lại Thị Mộng Kiều</t>
  </si>
  <si>
    <t>25/02/1980</t>
  </si>
  <si>
    <t>Võ Thị Thu Thảo</t>
  </si>
  <si>
    <t>14/05/1980</t>
  </si>
  <si>
    <t>Võ Thị Thu Phương</t>
  </si>
  <si>
    <t>14</t>
  </si>
  <si>
    <t>15</t>
  </si>
  <si>
    <t>Nguyễn Thị Bích Loan</t>
  </si>
  <si>
    <t>06/11/1987</t>
  </si>
  <si>
    <t>Nguyễn Hoàng Yến</t>
  </si>
  <si>
    <t>07/10/1988</t>
  </si>
  <si>
    <t>10</t>
  </si>
  <si>
    <t>Nguyễn Thị Cúc</t>
  </si>
  <si>
    <t>06/06/1987</t>
  </si>
  <si>
    <t>5</t>
  </si>
  <si>
    <t>Nguyễn Thanh Xuân</t>
  </si>
  <si>
    <t>17/11/1977</t>
  </si>
  <si>
    <t xml:space="preserve">MN Hoa Phượng Hồng </t>
  </si>
  <si>
    <t>Nguyễn Thị Bé Chín</t>
  </si>
  <si>
    <t>04/6/1981</t>
  </si>
  <si>
    <t>Nguyễn Thị Thu Mỹ</t>
  </si>
  <si>
    <t>07/10/1966</t>
  </si>
  <si>
    <t>Trần Thị Ngọc Thu</t>
  </si>
  <si>
    <t>24/12/1966</t>
  </si>
  <si>
    <t>Bùi Thị Thủy</t>
  </si>
  <si>
    <t>01/12/1980</t>
  </si>
  <si>
    <t>Nguyễn Thị Ái</t>
  </si>
  <si>
    <t>02/10/1988</t>
  </si>
  <si>
    <t>Lê Thị Thùy</t>
  </si>
  <si>
    <t>16/07/1982</t>
  </si>
  <si>
    <t>Trương Thị Trâm</t>
  </si>
  <si>
    <t>15/5/1973</t>
  </si>
  <si>
    <t xml:space="preserve"> Hiệu Trưởng</t>
  </si>
  <si>
    <t>Mầm non Hoa Thiên Lý 2</t>
  </si>
  <si>
    <t>Đào Thị Thanh Thúy</t>
  </si>
  <si>
    <t>07/11/1989</t>
  </si>
  <si>
    <t>Huỳnh Thị Phương Quyên</t>
  </si>
  <si>
    <t>08/06/1979</t>
  </si>
  <si>
    <t>Mầm non Thủy Tiên 1</t>
  </si>
  <si>
    <t>Trần Thị Bích Vân</t>
  </si>
  <si>
    <t>31/12/1980</t>
  </si>
  <si>
    <t>Huỳnh Thị Thanh Thuý</t>
  </si>
  <si>
    <t>05/01/1987</t>
  </si>
  <si>
    <t>Phạm Thị Ngọc Tuyền</t>
  </si>
  <si>
    <t>15/01/1983</t>
  </si>
  <si>
    <t>Mầm non BaBy</t>
  </si>
  <si>
    <t>Lê Thị Sáu</t>
  </si>
  <si>
    <t>02/04/1979</t>
  </si>
  <si>
    <t>Trần Thụy Hà Linh</t>
  </si>
  <si>
    <t>29/05/1980</t>
  </si>
  <si>
    <t>Nguyễn Ngọc Yên</t>
  </si>
  <si>
    <t>01/02/1982</t>
  </si>
  <si>
    <t>Kiều Thị Thu Hồng</t>
  </si>
  <si>
    <t>30/10/1980</t>
  </si>
  <si>
    <t>Tô Thị Mỹ Thanh</t>
  </si>
  <si>
    <t>26/04/1985</t>
  </si>
  <si>
    <t>Phan Thị Thúy Hằng</t>
  </si>
  <si>
    <t>19/01/1988</t>
  </si>
  <si>
    <t>04/06/1986</t>
  </si>
  <si>
    <t>Phạm Phi Yến</t>
  </si>
  <si>
    <t>01/05/1986</t>
  </si>
  <si>
    <t>Võ Thị Ngọc Ánh</t>
  </si>
  <si>
    <t>04/06/1983</t>
  </si>
  <si>
    <t>Lê Thị Ngọc Giàu</t>
  </si>
  <si>
    <t>14/06/1986</t>
  </si>
  <si>
    <t>Mầm non Hoa Hồng</t>
  </si>
  <si>
    <t>Võ Thị Ngọc Thạch</t>
  </si>
  <si>
    <t>24/4/1984</t>
  </si>
  <si>
    <t>Nguyễn Thị Kim Huệ</t>
  </si>
  <si>
    <t>25/01/1986</t>
  </si>
  <si>
    <t>Huỳnh Thị Ngọc Thu Hà</t>
  </si>
  <si>
    <t>Trần Thị Ngọc Thúy</t>
  </si>
  <si>
    <t>10/08/1983</t>
  </si>
  <si>
    <t>Mầm non Hoa Lan</t>
  </si>
  <si>
    <t>Cái Thị Mộng Tuyền</t>
  </si>
  <si>
    <t>Nguyễn Thị Diệu Hiền</t>
  </si>
  <si>
    <t>20/07/1967</t>
  </si>
  <si>
    <t>Quan Mỹ Trân</t>
  </si>
  <si>
    <t>24/12/1981</t>
  </si>
  <si>
    <t>Trần Thị Ngọc Hiền</t>
  </si>
  <si>
    <t>15/07/1977</t>
  </si>
  <si>
    <t>Nguyễn Thị Thuận Sang</t>
  </si>
  <si>
    <t>Trần Thị Thu Trang</t>
  </si>
  <si>
    <t>16/06/1986</t>
  </si>
  <si>
    <t>Trương Thị Kim Loan</t>
  </si>
  <si>
    <t>Đinh Kim Phượng</t>
  </si>
  <si>
    <t>Ngô Kim Trong</t>
  </si>
  <si>
    <t>14/08/1967</t>
  </si>
  <si>
    <t>Mầm non Hoa Hồng 2</t>
  </si>
  <si>
    <t>Phan Thị Hồng Hạnh</t>
  </si>
  <si>
    <t>15/03/1982</t>
  </si>
  <si>
    <t>Phan Thị Hoàng Oanh</t>
  </si>
  <si>
    <t>12/06/1978</t>
  </si>
  <si>
    <t>Châu Thị Thúy An</t>
  </si>
  <si>
    <t>02/07/1983</t>
  </si>
  <si>
    <t>Cao Mỹ Hạnh</t>
  </si>
  <si>
    <t>10/08/1967</t>
  </si>
  <si>
    <t>Đỗ Nguyễn Bảo Anh</t>
  </si>
  <si>
    <t>30/12/1974</t>
  </si>
  <si>
    <t>Lại Thị Tuyết Ngân</t>
  </si>
  <si>
    <t>15/10/1985</t>
  </si>
  <si>
    <t>Phạm Thị Mỹ Nhung</t>
  </si>
  <si>
    <t>03/10/1986</t>
  </si>
  <si>
    <t>Lê Thị Hoàng Trang</t>
  </si>
  <si>
    <t>28/03/1985</t>
  </si>
  <si>
    <t>Trần Thị Mỹ Trang</t>
  </si>
  <si>
    <t>15/03/1985</t>
  </si>
  <si>
    <t>Võ Bảo Xuyên</t>
  </si>
  <si>
    <t>19/07/1984</t>
  </si>
  <si>
    <t>Hà Mai Huỳnh</t>
  </si>
  <si>
    <t>21/08/1989</t>
  </si>
  <si>
    <t>Nguyễn Thị Minh Nguyệt</t>
  </si>
  <si>
    <t>24/11/1967</t>
  </si>
  <si>
    <t>Mầm non Hoàng Anh</t>
  </si>
  <si>
    <t>Tạ Thị Kim Phụng</t>
  </si>
  <si>
    <t>12/05/1983</t>
  </si>
  <si>
    <t>Trần Thị Bé Bảy</t>
  </si>
  <si>
    <t>20/01/1970</t>
  </si>
  <si>
    <t>Tống Thị Hải Yến</t>
  </si>
  <si>
    <t>17/02/1987</t>
  </si>
  <si>
    <t>Đặng Thị Thùy Trang</t>
  </si>
  <si>
    <t>05/05/1986</t>
  </si>
  <si>
    <t>Phạm Thị Lệ Duyên</t>
  </si>
  <si>
    <t>Mầm non Thủy Tiên</t>
  </si>
  <si>
    <t>Phan Thị Lan</t>
  </si>
  <si>
    <t>Nguyễn Thị Hồng Hạnh</t>
  </si>
  <si>
    <t>Huỳnh Anh Thư</t>
  </si>
  <si>
    <t>12/09/1984</t>
  </si>
  <si>
    <t xml:space="preserve"> Mầm non Ngọc Lan</t>
  </si>
  <si>
    <t xml:space="preserve"> Bà</t>
  </si>
  <si>
    <t>Võ Thị Diệu Linh</t>
  </si>
  <si>
    <t>20/10/1979</t>
  </si>
  <si>
    <t xml:space="preserve"> Giáo viên</t>
  </si>
  <si>
    <t>Nguyễn Thị Cẩm Hồng</t>
  </si>
  <si>
    <t>21/03/1988</t>
  </si>
  <si>
    <t>Trương Sa Ngọc Nữ</t>
  </si>
  <si>
    <t>10/12/1988</t>
  </si>
  <si>
    <t xml:space="preserve"> Võ Thị Phương Trang</t>
  </si>
  <si>
    <t>8</t>
  </si>
  <si>
    <t>9</t>
  </si>
  <si>
    <t>Nguyễn Thị Thùy Trinh</t>
  </si>
  <si>
    <t>27/06/1990</t>
  </si>
  <si>
    <t>Huỳnh Thị Thu</t>
  </si>
  <si>
    <t>18/03/1979</t>
  </si>
  <si>
    <t>Mầm non Hoa Phượng 1</t>
  </si>
  <si>
    <t>Lâm Kim Tuyến</t>
  </si>
  <si>
    <t>14/06/1988</t>
  </si>
  <si>
    <t>Lê Kim Hồng</t>
  </si>
  <si>
    <t>09/08/1977</t>
  </si>
  <si>
    <t>Châu Thị Cẩm Tú</t>
  </si>
  <si>
    <t>19/09/1988</t>
  </si>
  <si>
    <t>Đinh Thị Thảo Tâm</t>
  </si>
  <si>
    <t>24/01/1988</t>
  </si>
  <si>
    <t>Đinh Thị Thanh Thúy</t>
  </si>
  <si>
    <t>10/11/1992</t>
  </si>
  <si>
    <t>Đào Thị Diệp Thu</t>
  </si>
  <si>
    <t>26/12/1976</t>
  </si>
  <si>
    <t>Lê Thị Tuyền</t>
  </si>
  <si>
    <t>05/08/1987</t>
  </si>
  <si>
    <t>Lê Kim Thoa</t>
  </si>
  <si>
    <t>04/01/1985</t>
  </si>
  <si>
    <t xml:space="preserve"> Mầm non Quỳnh Anh</t>
  </si>
  <si>
    <t xml:space="preserve">Lê Thanh Nga </t>
  </si>
  <si>
    <t>Lê Thị Tròn</t>
  </si>
  <si>
    <t>01/08/1967</t>
  </si>
  <si>
    <t xml:space="preserve">Võ Thị Hồng Sương </t>
  </si>
  <si>
    <t>08/07/1980</t>
  </si>
  <si>
    <t xml:space="preserve">Nguyễn Thị Bích Phượng </t>
  </si>
  <si>
    <t>23/12/1985</t>
  </si>
  <si>
    <t>Huỳnh Thị Mai Thắm</t>
  </si>
  <si>
    <t>Võ Kim Phượng</t>
  </si>
  <si>
    <t>11/03/1969</t>
  </si>
  <si>
    <t>Trần Thị Ngọc Ngân</t>
  </si>
  <si>
    <t>01/04/1985</t>
  </si>
  <si>
    <t>Mẫu Giáo Hoa Đào</t>
  </si>
  <si>
    <t>Trần Thị Kim Ánh</t>
  </si>
  <si>
    <t>18/12/1987</t>
  </si>
  <si>
    <t>Phó Hiệu trưởng</t>
  </si>
  <si>
    <t>Nguyễn Thụy Hoàng Anh</t>
  </si>
  <si>
    <t>03/05/1975</t>
  </si>
  <si>
    <t>Phan Thị Thu Loan</t>
  </si>
  <si>
    <t>10/06/1983</t>
  </si>
  <si>
    <t>14/11/1968</t>
  </si>
  <si>
    <t>11/02/1982</t>
  </si>
  <si>
    <t>Mầm non Hướng Dương</t>
  </si>
  <si>
    <t>Lê Thị Hoa</t>
  </si>
  <si>
    <t>30/05/1968</t>
  </si>
  <si>
    <t>Trần Mai Liên</t>
  </si>
  <si>
    <t>05/09/1988</t>
  </si>
  <si>
    <t>Thân Thị Thanh Thủy</t>
  </si>
  <si>
    <t>08/07/1983</t>
  </si>
  <si>
    <t>Nguyễn Thị Ngọc Hương</t>
  </si>
  <si>
    <t>02/01/1976</t>
  </si>
  <si>
    <t>Lê Thị Tú Trinh</t>
  </si>
  <si>
    <t>28/06/1987</t>
  </si>
  <si>
    <t>Đỗ Thị Cẩm Loan</t>
  </si>
  <si>
    <t>31/12/1986</t>
  </si>
  <si>
    <t>Mầm non Phong Lan</t>
  </si>
  <si>
    <t>Trang Thị Lệ Hằng</t>
  </si>
  <si>
    <t>03/11/1981</t>
  </si>
  <si>
    <t>Lê Thị Bé Năm</t>
  </si>
  <si>
    <t>23/11/1980</t>
  </si>
  <si>
    <t>Bùi Thị Mai Hoàng</t>
  </si>
  <si>
    <t>11/02/1975</t>
  </si>
  <si>
    <t>Lê Thị Dồi</t>
  </si>
  <si>
    <t>24/03/1968</t>
  </si>
  <si>
    <t>Mai Thị Chín</t>
  </si>
  <si>
    <t>02/10/1972</t>
  </si>
  <si>
    <t>Phan Thị Hồng Phượng</t>
  </si>
  <si>
    <t>30/08/1984</t>
  </si>
  <si>
    <t>Trần Thị Thu Thủy</t>
  </si>
  <si>
    <t>9/12/1983</t>
  </si>
  <si>
    <t>Mầm non 30-4</t>
  </si>
  <si>
    <t>Mai Lệ Huyền</t>
  </si>
  <si>
    <t>31/1/1982</t>
  </si>
  <si>
    <t>Kiều Thị Thùy Linh</t>
  </si>
  <si>
    <t>2/12/1982</t>
  </si>
  <si>
    <t>Nguyễn Thị Kim Huyền</t>
  </si>
  <si>
    <t>19/10/1974</t>
  </si>
  <si>
    <t>15/6/1984</t>
  </si>
  <si>
    <t>Nguyễn Thị Lệ Hoa</t>
  </si>
  <si>
    <t>Phạm Thị Hương</t>
  </si>
  <si>
    <t>Mầm non Sen Hồng</t>
  </si>
  <si>
    <t>Hồ Thị Minh Trang</t>
  </si>
  <si>
    <t>Nguyễn Thị Mỹ Hằng</t>
  </si>
  <si>
    <t>Nguyễn Thị Kim Trúc</t>
  </si>
  <si>
    <t>Nguyễn Thị Ngọc Hằng</t>
  </si>
  <si>
    <t>Dương Thị Kim Tuyến</t>
  </si>
  <si>
    <t>Hà Thị Tuyết Hồng Ba</t>
  </si>
  <si>
    <t>Mầm non Hoàng Anh 2</t>
  </si>
  <si>
    <t>Huỳnh Thị Hoàng Cầm</t>
  </si>
  <si>
    <t>Lê Thị Kim Nhung</t>
  </si>
  <si>
    <t>13</t>
  </si>
  <si>
    <t>Võ Thị Thanh Thúy</t>
  </si>
  <si>
    <t>Nguyễn Phước Minh 
Nguyệt</t>
  </si>
  <si>
    <t>Trần Anh Phương</t>
  </si>
  <si>
    <t>10/02/1975</t>
  </si>
  <si>
    <t>Tiểu học Hưng Long</t>
  </si>
  <si>
    <t>Phan Thị Dung</t>
  </si>
  <si>
    <t>01/10/1973</t>
  </si>
  <si>
    <t>Trần Thị Thu Hằng</t>
  </si>
  <si>
    <t>20/09/1973</t>
  </si>
  <si>
    <t>Võ Thị Uyên Lan</t>
  </si>
  <si>
    <t>21/12/1973</t>
  </si>
  <si>
    <t>Bùi Thị Mỹ Hường</t>
  </si>
  <si>
    <t>01/03/1972</t>
  </si>
  <si>
    <t>Trần Thị Huỳnh Mai</t>
  </si>
  <si>
    <t>17/08/1973</t>
  </si>
  <si>
    <t>Nguyễn Võ Phúc Đức</t>
  </si>
  <si>
    <t>08/05/1974</t>
  </si>
  <si>
    <t>Nguyễn Thị Đẹp</t>
  </si>
  <si>
    <t>01/01/1967</t>
  </si>
  <si>
    <t>Huỳnh Văn Tuấn</t>
  </si>
  <si>
    <t>20/12/1965</t>
  </si>
  <si>
    <t>Phạm Thị Đẹt</t>
  </si>
  <si>
    <t>01/01/1966</t>
  </si>
  <si>
    <t>Nguyễn Văn Quan</t>
  </si>
  <si>
    <t>Phạm Mạnh Cương</t>
  </si>
  <si>
    <t>Nguyễn Thị Lệ Huyền</t>
  </si>
  <si>
    <t>16/08/1976</t>
  </si>
  <si>
    <t>Võ Đông Hà</t>
  </si>
  <si>
    <t>20/08/1978</t>
  </si>
  <si>
    <t>Trương Thị Ánh Nguyệt</t>
  </si>
  <si>
    <t>16/02/1967</t>
  </si>
  <si>
    <t>Tiểu học Võ Văn Vân</t>
  </si>
  <si>
    <t>Lê Văn Den</t>
  </si>
  <si>
    <t>07/03/1969</t>
  </si>
  <si>
    <t>Nguyễn Văn Gia</t>
  </si>
  <si>
    <t>02/11/1964</t>
  </si>
  <si>
    <t>Đào Thị Thu Hà</t>
  </si>
  <si>
    <t>06/05/1966</t>
  </si>
  <si>
    <t>Tô Thị Cẩm Nga</t>
  </si>
  <si>
    <t>29/02/1972</t>
  </si>
  <si>
    <t>Võ Thị Phương Hòa</t>
  </si>
  <si>
    <t>31/10/1972</t>
  </si>
  <si>
    <t>Lê Thị Thanh Tuyền</t>
  </si>
  <si>
    <t>15/07/1974</t>
  </si>
  <si>
    <t>Bùi Thị Tuyết Nga</t>
  </si>
  <si>
    <t>25/09/1973</t>
  </si>
  <si>
    <t>Nguyễn Thị Phúc</t>
  </si>
  <si>
    <t>25/07/1972</t>
  </si>
  <si>
    <t>Hồ Lệ Thanh</t>
  </si>
  <si>
    <t>29/11/1979</t>
  </si>
  <si>
    <t>Phan Thị Thu Hiền</t>
  </si>
  <si>
    <t>22/02/1985</t>
  </si>
  <si>
    <t>Nguyễn Thị Tắt</t>
  </si>
  <si>
    <t>11/11/1967</t>
  </si>
  <si>
    <t>Lương Thị Hảo</t>
  </si>
  <si>
    <t>08/01/1984</t>
  </si>
  <si>
    <t>Bùi Thị Mỹ Ngọc</t>
  </si>
  <si>
    <t>18/11/1990</t>
  </si>
  <si>
    <t>Phan Thị Mùi</t>
  </si>
  <si>
    <t>05/05/1991</t>
  </si>
  <si>
    <t>Trần Thị Ngần</t>
  </si>
  <si>
    <t>05/9/1970</t>
  </si>
  <si>
    <t>Nguyễn Thị Bích Nga</t>
  </si>
  <si>
    <t>Tiểu học Tân Kiên</t>
  </si>
  <si>
    <t>Đinh Thị Bình</t>
  </si>
  <si>
    <t>Nguyễn Thị Hiệp Hòa</t>
  </si>
  <si>
    <t>Hùynh Ngọc Thương</t>
  </si>
  <si>
    <t>Huỳnh Kim Hoa</t>
  </si>
  <si>
    <t>Cao Tấn Tài</t>
  </si>
  <si>
    <t>Đinh Công Trực</t>
  </si>
  <si>
    <t>Nguyễn Thị Kim Chi</t>
  </si>
  <si>
    <t>Phan Thị Kiều</t>
  </si>
  <si>
    <t>Đặng Thị Yến</t>
  </si>
  <si>
    <t>Tăng Xuân Thùy</t>
  </si>
  <si>
    <t>Hồ Hoàng Lễ</t>
  </si>
  <si>
    <t>Lê Thị Tuyết Linh</t>
  </si>
  <si>
    <t>Kiều Nguyệt Bạch Liên</t>
  </si>
  <si>
    <t>Nguyễn Thị Kim Cúc</t>
  </si>
  <si>
    <t>Dương Thị Thanh Tuyền</t>
  </si>
  <si>
    <t>Trương Thị Diệp Trinh</t>
  </si>
  <si>
    <t>26/05/1992</t>
  </si>
  <si>
    <t>Nguyễn Thị Lệ Thủy</t>
  </si>
  <si>
    <t>05/01/1967</t>
  </si>
  <si>
    <t>Võ Văn Dũng</t>
  </si>
  <si>
    <t>25/09/1968</t>
  </si>
  <si>
    <t>Nguyễn Thanh Tùng</t>
  </si>
  <si>
    <t>24/04/1971</t>
  </si>
  <si>
    <t>Nguyễn Thị Mỹ Dung</t>
  </si>
  <si>
    <t>29/08/1975</t>
  </si>
  <si>
    <t>Dương Thị Cương</t>
  </si>
  <si>
    <t>14/04/1970</t>
  </si>
  <si>
    <t>Nguyễn Văn Mười Ba</t>
  </si>
  <si>
    <t>03/02/1977</t>
  </si>
  <si>
    <t>Bùi Thị Nga</t>
  </si>
  <si>
    <t>03/06/1991</t>
  </si>
  <si>
    <t>Nguyễn Văn Thu</t>
  </si>
  <si>
    <t>16/08/1960</t>
  </si>
  <si>
    <t>Trường Bồi Dưỡng Giáo Dục</t>
  </si>
  <si>
    <t>Nguyễn Hữu Phúc Tâm</t>
  </si>
  <si>
    <t>02/11/1973</t>
  </si>
  <si>
    <t>Nguyễn Thị Mai Phương</t>
  </si>
  <si>
    <t>Tiểu học Nguyễn Văn Trân</t>
  </si>
  <si>
    <t>Nguyễn Thị Phượng Loan</t>
  </si>
  <si>
    <t>09/03/1972</t>
  </si>
  <si>
    <t>25/02/1973</t>
  </si>
  <si>
    <t>Nguyễn Thị Thảo Trang</t>
  </si>
  <si>
    <t>12/02/1975</t>
  </si>
  <si>
    <t>Huỳnh Thị Thu Hồng</t>
  </si>
  <si>
    <t>26/04/1967</t>
  </si>
  <si>
    <t>Huỳnh Kim Nở</t>
  </si>
  <si>
    <t>13/12/1971</t>
  </si>
  <si>
    <t>Nguyễn Thị Ngọc Ánh</t>
  </si>
  <si>
    <t>06/06/1966</t>
  </si>
  <si>
    <t>Huỳnh Hữu Trí</t>
  </si>
  <si>
    <t>20/09/1965</t>
  </si>
  <si>
    <t>Nguyễn Thị Trinh</t>
  </si>
  <si>
    <t>17/07/1969</t>
  </si>
  <si>
    <t>Nguyễn Lê Bích Loan</t>
  </si>
  <si>
    <t>14/12/1969</t>
  </si>
  <si>
    <t>Tiểu học Trần Nhân Tôn</t>
  </si>
  <si>
    <t>Trần Văn Diện</t>
  </si>
  <si>
    <t>08/01/1971</t>
  </si>
  <si>
    <t>Đỗ Liên Ca</t>
  </si>
  <si>
    <t>17/01/1968</t>
  </si>
  <si>
    <t>Nguyễn Thị Thuý Phượng</t>
  </si>
  <si>
    <t>20/07/1974</t>
  </si>
  <si>
    <t>Bùi Hồng nhung</t>
  </si>
  <si>
    <t>04/11/1977</t>
  </si>
  <si>
    <t>Nguyễn Thị Lài</t>
  </si>
  <si>
    <t>09/05/1969</t>
  </si>
  <si>
    <t>Trương Thị Hồng My</t>
  </si>
  <si>
    <t>26/02/1986</t>
  </si>
  <si>
    <t>Tiểu học Phong Phú 2</t>
  </si>
  <si>
    <t>Lê Thị An</t>
  </si>
  <si>
    <t>19/7/1984</t>
  </si>
  <si>
    <t>01/12/2018</t>
  </si>
  <si>
    <t>01/12/2019</t>
  </si>
  <si>
    <t>Lê Thị Mỹ Phượng</t>
  </si>
  <si>
    <t>Mầm non Hoa Anh Đào</t>
  </si>
  <si>
    <t>Huỳnh Vũ Phượng Sơn</t>
  </si>
  <si>
    <t>Nguyễn Phương Thảo</t>
  </si>
  <si>
    <t>Nguyễn Thị Thanh Hồng</t>
  </si>
  <si>
    <t>11/07/1966</t>
  </si>
  <si>
    <t>Mầm non Hoa Mai</t>
  </si>
  <si>
    <t>Đỗ Thị Ngọc Huệ</t>
  </si>
  <si>
    <t>16/07/1981</t>
  </si>
  <si>
    <t>V07.02.04</t>
  </si>
  <si>
    <t>Phan Thị Phụng</t>
  </si>
  <si>
    <t>28/11/1985</t>
  </si>
  <si>
    <t>Trần Thị Ngân Hà</t>
  </si>
  <si>
    <t>01/11/1970</t>
  </si>
  <si>
    <t>Võ Thụy Thùy Dương</t>
  </si>
  <si>
    <t>31/07/1986</t>
  </si>
  <si>
    <t>Huỳnh Thị Ngọc Thanh</t>
  </si>
  <si>
    <t>14/10/1986</t>
  </si>
  <si>
    <t>Nguyễn Ngọc Sương</t>
  </si>
  <si>
    <t>09/05/1986</t>
  </si>
  <si>
    <t>18/11/1983</t>
  </si>
  <si>
    <t>Bùi Thị Kim Thoa</t>
  </si>
  <si>
    <t>06/8/1984</t>
  </si>
  <si>
    <t>Phạm Thị Minh Hiếu</t>
  </si>
  <si>
    <t>16/07/1980</t>
  </si>
  <si>
    <t>Đặng Thị Thanh Tâm</t>
  </si>
  <si>
    <t>Võ Thị Mỹ Hạnh</t>
  </si>
  <si>
    <t>Trần Thị Cẩm Vân</t>
  </si>
  <si>
    <t>27/6/1985</t>
  </si>
  <si>
    <t>Lê Thúy Nhung</t>
  </si>
  <si>
    <t>12/12/1973</t>
  </si>
  <si>
    <t>THCS Tân Túc</t>
  </si>
  <si>
    <t>Châu Văn Út</t>
  </si>
  <si>
    <t>01/01/1977</t>
  </si>
  <si>
    <t>Nguyễn Hoàn Thiên Trí</t>
  </si>
  <si>
    <t>06/12/1977</t>
  </si>
  <si>
    <t>Nguyễn Thị Ngọc Hân</t>
  </si>
  <si>
    <t>18/03/1976</t>
  </si>
  <si>
    <t>Phan Thị Một</t>
  </si>
  <si>
    <t>01/04/1975</t>
  </si>
  <si>
    <t>Phạm Ngọc Linh</t>
  </si>
  <si>
    <t>27/04/1977</t>
  </si>
  <si>
    <t>Nguyễn Thị Bích Hà</t>
  </si>
  <si>
    <t>07/08/1979</t>
  </si>
  <si>
    <t>Nguyễn Thị Kim Sương</t>
  </si>
  <si>
    <t>25/10/1978</t>
  </si>
  <si>
    <t xml:space="preserve">Đoàn Thanh Nhàn </t>
  </si>
  <si>
    <t>23/06/1980</t>
  </si>
  <si>
    <t xml:space="preserve">Cao Kim Anh </t>
  </si>
  <si>
    <t>15/10/1969</t>
  </si>
  <si>
    <t>Trình Thị Thi</t>
  </si>
  <si>
    <t>25/09/1979</t>
  </si>
  <si>
    <t xml:space="preserve">Huỳnh Thị Thanh Loan </t>
  </si>
  <si>
    <t>11/01/1698</t>
  </si>
  <si>
    <t xml:space="preserve">Võ Thanh Tâm </t>
  </si>
  <si>
    <t xml:space="preserve">Đào Ngọc Điệp </t>
  </si>
  <si>
    <t>18/7/1976</t>
  </si>
  <si>
    <t xml:space="preserve">Phan Kim Nga </t>
  </si>
  <si>
    <t>23/01/1979</t>
  </si>
  <si>
    <t xml:space="preserve">Lý Duy Khánh </t>
  </si>
  <si>
    <t xml:space="preserve">Nguyễn Thị Tuyết Dung </t>
  </si>
  <si>
    <t>Nguyễn Thị Hoa</t>
  </si>
  <si>
    <t>14/05/1977</t>
  </si>
  <si>
    <t xml:space="preserve"> THCS Phạm Văn Hai</t>
  </si>
  <si>
    <t>Nguyễn Ngọc Truyền</t>
  </si>
  <si>
    <t>07/06/1976</t>
  </si>
  <si>
    <t>Nguyễn Thị Tường Vân</t>
  </si>
  <si>
    <t>20/9/1978</t>
  </si>
  <si>
    <t>Nguyễn Văn Thông</t>
  </si>
  <si>
    <t xml:space="preserve">Nguyễn Đình Công </t>
  </si>
  <si>
    <t>12/9/1978</t>
  </si>
  <si>
    <t xml:space="preserve"> Tiểu học Tân Nhựt </t>
  </si>
  <si>
    <t xml:space="preserve">Lương Tấn Tài </t>
  </si>
  <si>
    <t>02/10/1989</t>
  </si>
  <si>
    <t>01/9/2017</t>
  </si>
  <si>
    <t>01/09/2018</t>
  </si>
  <si>
    <t>THCS Phạm Văn Hai</t>
  </si>
  <si>
    <t>01/09/2019</t>
  </si>
  <si>
    <t xml:space="preserve">Trần Thị Vẹn </t>
  </si>
  <si>
    <t>21/05/1977</t>
  </si>
  <si>
    <t>THCS Vĩnh Lộc A</t>
  </si>
  <si>
    <t xml:space="preserve">Nguyễn Văn Mai </t>
  </si>
  <si>
    <t>22/02/1969</t>
  </si>
  <si>
    <t xml:space="preserve">Nguyễn Đức Thọ </t>
  </si>
  <si>
    <t>05/04/1972</t>
  </si>
  <si>
    <t xml:space="preserve">Nguyễn Thị Khánh Linh </t>
  </si>
  <si>
    <t>05/04/1980</t>
  </si>
  <si>
    <t>Võ Đức Việt</t>
  </si>
  <si>
    <t>09/02/1971</t>
  </si>
  <si>
    <t xml:space="preserve">Lê Ngọc Thanh Tùng </t>
  </si>
  <si>
    <t>Tiểu học Tân Túc 2</t>
  </si>
  <si>
    <t xml:space="preserve">Huỳnh Thị Hồng Minh </t>
  </si>
  <si>
    <t xml:space="preserve"> 15/12/1976</t>
  </si>
  <si>
    <t xml:space="preserve">Nguyễn Thị Quyện </t>
  </si>
  <si>
    <t xml:space="preserve"> 30/07/1965</t>
  </si>
  <si>
    <t>Nghiêm Thị Minh</t>
  </si>
  <si>
    <t xml:space="preserve"> 10/04/1986</t>
  </si>
  <si>
    <t xml:space="preserve">Nguyễn Thị Thu Hồng </t>
  </si>
  <si>
    <t xml:space="preserve"> 13/02/1969</t>
  </si>
  <si>
    <t xml:space="preserve">Nguyễn Thị Bích Thủy </t>
  </si>
  <si>
    <t xml:space="preserve"> 04/04/1975</t>
  </si>
  <si>
    <t xml:space="preserve">Trần Thị Hồng Hạnh </t>
  </si>
  <si>
    <t xml:space="preserve"> 20/12/1974</t>
  </si>
  <si>
    <t xml:space="preserve">Phan Trung Việt </t>
  </si>
  <si>
    <t xml:space="preserve"> 18/02/1978</t>
  </si>
  <si>
    <t>Nguyễn Ngọc Khôi</t>
  </si>
  <si>
    <t xml:space="preserve"> 20/02/1974</t>
  </si>
  <si>
    <t xml:space="preserve">Hồ Duy Phúc </t>
  </si>
  <si>
    <t xml:space="preserve"> 23/09/1976</t>
  </si>
  <si>
    <t>Nguyễn Thị Thanh Diễm</t>
  </si>
  <si>
    <t>THCS Tân Kiên</t>
  </si>
  <si>
    <t>Lê Thị Kim Oanh</t>
  </si>
  <si>
    <t>Hồ Thị Thủy Tiên</t>
  </si>
  <si>
    <t>Nguyễn Thị Phượng</t>
  </si>
  <si>
    <t>23/01/1967</t>
  </si>
  <si>
    <t>Nguyễn Thị Bạch Thượng</t>
  </si>
  <si>
    <t>Lâm Phương Khanh</t>
  </si>
  <si>
    <t xml:space="preserve"> THCS Tân Kiên</t>
  </si>
  <si>
    <t>Nguyễn Thị Kim Đan</t>
  </si>
  <si>
    <t>Võ Thị Kim Tuyến</t>
  </si>
  <si>
    <t>Nguyễn Thị Ngọc Bích</t>
  </si>
  <si>
    <t>Đặng Thị Cẩm Thuyết</t>
  </si>
  <si>
    <t>Hồ Thị Thanh Thuận</t>
  </si>
  <si>
    <t>Kiều Thị Ngọc Thơ</t>
  </si>
  <si>
    <t>Trần Anh Tuấn</t>
  </si>
  <si>
    <t>09/03/1968</t>
  </si>
  <si>
    <t>THCS Tân Nhựt</t>
  </si>
  <si>
    <t>Hồ Công Quang</t>
  </si>
  <si>
    <t>10/03/1968</t>
  </si>
  <si>
    <t>Lưu Thị Kim Ánh</t>
  </si>
  <si>
    <t>27/08/1974</t>
  </si>
  <si>
    <t>Trần Thị Ngọc Diễm</t>
  </si>
  <si>
    <t>Võ Thanh Đào</t>
  </si>
  <si>
    <t>25/12/1978</t>
  </si>
  <si>
    <t>Võ Thị Tuyết Vân</t>
  </si>
  <si>
    <t>27/04/1979</t>
  </si>
  <si>
    <t>Trần Trung Tín</t>
  </si>
  <si>
    <t>11/06/1978</t>
  </si>
  <si>
    <t>Lê Thị Trinh</t>
  </si>
  <si>
    <t>06/12/1979</t>
  </si>
  <si>
    <t>Hứa Thị Hoàn Hảo</t>
  </si>
  <si>
    <t>Phan Thị Kim Oanh</t>
  </si>
  <si>
    <t>28/11/1982</t>
  </si>
  <si>
    <t xml:space="preserve">Ồng </t>
  </si>
  <si>
    <t>Trịnh Hoàng Mẫn</t>
  </si>
  <si>
    <t>Tiểu học Phong Phú</t>
  </si>
  <si>
    <t>Nguyễn Thị Cẩm Vân</t>
  </si>
  <si>
    <t>09/09/1971</t>
  </si>
  <si>
    <t>Nguyễn Ngọc Thùy Linh</t>
  </si>
  <si>
    <t>Huỳnh Thị Kim Tú</t>
  </si>
  <si>
    <t>Võ Thị Hồng</t>
  </si>
  <si>
    <t>18/03/1974</t>
  </si>
  <si>
    <t>Thái Thị Băng Tâm</t>
  </si>
  <si>
    <t>09/01/1968</t>
  </si>
  <si>
    <t>Nguyễn Thị Hòa</t>
  </si>
  <si>
    <t>01/08/1965</t>
  </si>
  <si>
    <t>Trần Thị Minh Hà</t>
  </si>
  <si>
    <t>Vũ Văn Sáng</t>
  </si>
  <si>
    <t>11/02/1980</t>
  </si>
  <si>
    <t xml:space="preserve"> Tiểu học Trần Quốc Toản</t>
  </si>
  <si>
    <t>Võ Văn Thắng</t>
  </si>
  <si>
    <t>20/04/1976</t>
  </si>
  <si>
    <t>Tạ Hồng phong</t>
  </si>
  <si>
    <t>07/11/1988</t>
  </si>
  <si>
    <t xml:space="preserve">Lại Văn Tâm </t>
  </si>
  <si>
    <t>12/02/1967</t>
  </si>
  <si>
    <t xml:space="preserve"> Tiểu học Lê Minh Xuân 3</t>
  </si>
  <si>
    <t xml:space="preserve">Nguyễn Văn Mười </t>
  </si>
  <si>
    <t>01/09/1965</t>
  </si>
  <si>
    <t xml:space="preserve">Hà Thị Mỹ Hảo </t>
  </si>
  <si>
    <t>26/01/1977</t>
  </si>
  <si>
    <t xml:space="preserve">Đinh Thị Mỹ Vân </t>
  </si>
  <si>
    <t>28/01/1977</t>
  </si>
  <si>
    <t xml:space="preserve">Hoàng Thị Tâm </t>
  </si>
  <si>
    <t>28/02/1992</t>
  </si>
  <si>
    <t xml:space="preserve">Lê Thị Quỳnh Trang </t>
  </si>
  <si>
    <t>31/03/1991</t>
  </si>
  <si>
    <t>Phan Minh Nhựt</t>
  </si>
  <si>
    <t>16/01/1968</t>
  </si>
  <si>
    <t xml:space="preserve"> THCS Phong Phú</t>
  </si>
  <si>
    <t>Bùi Nguyễn Thị Phương Thảo</t>
  </si>
  <si>
    <t>18/12/1982</t>
  </si>
  <si>
    <t>Nguyễn Thị Phương</t>
  </si>
  <si>
    <t>10/02/1974</t>
  </si>
  <si>
    <t>Trương Thị Bích Vân</t>
  </si>
  <si>
    <t>24/11/1979</t>
  </si>
  <si>
    <t>Đỗ Thị Ngọc Lan</t>
  </si>
  <si>
    <t>17/05/1980</t>
  </si>
  <si>
    <t xml:space="preserve">Võ Thị Loan </t>
  </si>
  <si>
    <t>07/07/1975</t>
  </si>
  <si>
    <t xml:space="preserve">Trần Thị Ngọc Huệ </t>
  </si>
  <si>
    <t>25/04/1978</t>
  </si>
  <si>
    <t>Nguyễn Thị Thanh Phương</t>
  </si>
  <si>
    <t>Nguyễn Thị Hồng Diễm</t>
  </si>
  <si>
    <t>22/05/1977</t>
  </si>
  <si>
    <t>Đào Nguyên Thục Đoan</t>
  </si>
  <si>
    <t xml:space="preserve">Nguyễn Quốc Danh </t>
  </si>
  <si>
    <t>26/10/1978</t>
  </si>
  <si>
    <t xml:space="preserve">Trần Thị Hòa Bình </t>
  </si>
  <si>
    <t>28/03/1976</t>
  </si>
  <si>
    <t xml:space="preserve">Huỳnh Thị Kim Tha </t>
  </si>
  <si>
    <t>26/04/1976</t>
  </si>
  <si>
    <t>Nguyễn Trương Ánh Phương</t>
  </si>
  <si>
    <t>08/07/1971</t>
  </si>
  <si>
    <t>01/04/1968</t>
  </si>
  <si>
    <t>Tiểu học Vĩnh Lộc A</t>
  </si>
  <si>
    <t>Tiểu học Tân Quý Tây 3</t>
  </si>
  <si>
    <t xml:space="preserve">Nguyễn Đình Chiến </t>
  </si>
  <si>
    <t>02/05/1973</t>
  </si>
  <si>
    <t>Nguyễn Thị Thùy Linh</t>
  </si>
  <si>
    <t>20/09/1976</t>
  </si>
  <si>
    <t>Trần Thị Hoa</t>
  </si>
  <si>
    <t>20/12/1971</t>
  </si>
  <si>
    <t xml:space="preserve">Nguyễn Thụy Ái </t>
  </si>
  <si>
    <t>07/07/1970</t>
  </si>
  <si>
    <t xml:space="preserve">Đặng Thị Minh Trí </t>
  </si>
  <si>
    <t>09/06/1982</t>
  </si>
  <si>
    <t xml:space="preserve">Hà Thị Hàng Châu </t>
  </si>
  <si>
    <t>19/02/1978</t>
  </si>
  <si>
    <t>Hồ Trung Thành</t>
  </si>
  <si>
    <t xml:space="preserve">Trang Thị Kim Cúc </t>
  </si>
  <si>
    <t>02/04/1975</t>
  </si>
  <si>
    <t xml:space="preserve">Nguyễn Anh Tuấn </t>
  </si>
  <si>
    <t>21/08/1976</t>
  </si>
  <si>
    <t>Huỳnh Thị Hoàng Yến</t>
  </si>
  <si>
    <t>17/06/1977</t>
  </si>
  <si>
    <t xml:space="preserve">Nguyễn Hương Thảo </t>
  </si>
  <si>
    <t>Phạm Thị Thúy</t>
  </si>
  <si>
    <t>12/11/1978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</si>
</sst>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  <numFmt numFmtId="167" formatCode="d/m/yyyy"/>
    <numFmt numFmtId="168" formatCode="mm/dd/yyyy"/>
    <numFmt numFmtId="169" formatCode="0.00;[Red]0.00"/>
    <numFmt numFmtId="170" formatCode="_-* #,##0_-;\-* #,##0_-;_-* &quot;-&quot;??_-;_-@_-"/>
    <numFmt numFmtId="171" formatCode="_-* #,##0\ _₫_-;\-* #,##0\ _₫_-;_-* &quot;-&quot;??\ _₫_-;_-@_-"/>
    <numFmt numFmtId="172" formatCode="General_)"/>
    <numFmt numFmtId="173" formatCode="#,##0.000"/>
    <numFmt numFmtId="174" formatCode="_(* #,##0.0000_);_(* \(#,##0.0000\);_(* &quot;-&quot;??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0"/>
      <name val="Arial"/>
      <family val="2"/>
      <charset val="163"/>
    </font>
    <font>
      <sz val="10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2"/>
      <name val=".VnArial Narrow"/>
      <family val="2"/>
    </font>
    <font>
      <sz val="10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  <charset val="163"/>
    </font>
    <font>
      <sz val="13"/>
      <name val="Arial"/>
      <family val="2"/>
    </font>
    <font>
      <sz val="11"/>
      <color theme="1"/>
      <name val="Calibri"/>
      <family val="2"/>
    </font>
    <font>
      <sz val="13"/>
      <color indexed="8"/>
      <name val="Times New Roman"/>
      <family val="2"/>
      <charset val="163"/>
    </font>
    <font>
      <b/>
      <sz val="13"/>
      <name val="Times New Roman"/>
      <family val="1"/>
    </font>
    <font>
      <sz val="1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0" fontId="8" fillId="0" borderId="0"/>
    <xf numFmtId="0" fontId="11" fillId="0" borderId="0"/>
    <xf numFmtId="0" fontId="2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  <xf numFmtId="0" fontId="19" fillId="0" borderId="0"/>
    <xf numFmtId="0" fontId="2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" fillId="0" borderId="0"/>
    <xf numFmtId="0" fontId="23" fillId="0" borderId="0"/>
    <xf numFmtId="9" fontId="23" fillId="0" borderId="0" applyFont="0" applyFill="0" applyBorder="0" applyAlignment="0" applyProtection="0"/>
  </cellStyleXfs>
  <cellXfs count="33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9" fontId="4" fillId="0" borderId="0" xfId="2" applyFont="1" applyAlignment="1">
      <alignment horizontal="center"/>
    </xf>
    <xf numFmtId="9" fontId="2" fillId="0" borderId="0" xfId="2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9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/>
    </xf>
    <xf numFmtId="9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166" fontId="5" fillId="0" borderId="0" xfId="1" applyNumberFormat="1" applyFont="1" applyAlignment="1">
      <alignment horizont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/>
    </xf>
    <xf numFmtId="49" fontId="13" fillId="0" borderId="1" xfId="0" quotePrefix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3" fillId="3" borderId="1" xfId="0" quotePrefix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6" fontId="13" fillId="3" borderId="1" xfId="1" quotePrefix="1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13" fillId="2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6" fontId="13" fillId="0" borderId="1" xfId="1" applyNumberFormat="1" applyFont="1" applyBorder="1" applyAlignment="1">
      <alignment horizontal="center"/>
    </xf>
    <xf numFmtId="14" fontId="13" fillId="0" borderId="1" xfId="0" quotePrefix="1" applyNumberFormat="1" applyFont="1" applyBorder="1" applyAlignment="1">
      <alignment horizontal="center" vertical="center"/>
    </xf>
    <xf numFmtId="14" fontId="13" fillId="3" borderId="1" xfId="1" quotePrefix="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3" fillId="3" borderId="1" xfId="0" quotePrefix="1" applyNumberFormat="1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 wrapText="1"/>
    </xf>
    <xf numFmtId="170" fontId="13" fillId="3" borderId="1" xfId="1" applyNumberFormat="1" applyFont="1" applyFill="1" applyBorder="1" applyAlignment="1">
      <alignment horizontal="center" vertical="center" wrapText="1"/>
    </xf>
    <xf numFmtId="170" fontId="13" fillId="2" borderId="1" xfId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165" fontId="13" fillId="3" borderId="1" xfId="0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1" xfId="4" applyFont="1" applyBorder="1" applyAlignment="1">
      <alignment horizontal="center"/>
    </xf>
    <xf numFmtId="3" fontId="13" fillId="3" borderId="1" xfId="4" applyNumberFormat="1" applyFont="1" applyFill="1" applyBorder="1" applyAlignment="1">
      <alignment horizontal="center" vertical="center"/>
    </xf>
    <xf numFmtId="0" fontId="13" fillId="0" borderId="1" xfId="3" applyFont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 shrinkToFit="1"/>
    </xf>
    <xf numFmtId="0" fontId="13" fillId="3" borderId="1" xfId="0" applyFont="1" applyFill="1" applyBorder="1" applyAlignment="1">
      <alignment horizontal="center" wrapText="1"/>
    </xf>
    <xf numFmtId="170" fontId="13" fillId="3" borderId="1" xfId="0" applyNumberFormat="1" applyFont="1" applyFill="1" applyBorder="1" applyAlignment="1">
      <alignment horizontal="center" vertical="center" wrapText="1"/>
    </xf>
    <xf numFmtId="14" fontId="13" fillId="4" borderId="1" xfId="0" quotePrefix="1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left" vertical="center"/>
    </xf>
    <xf numFmtId="0" fontId="13" fillId="3" borderId="1" xfId="0" quotePrefix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4" fontId="13" fillId="0" borderId="1" xfId="3" applyNumberFormat="1" applyFont="1" applyBorder="1" applyAlignment="1">
      <alignment horizontal="center" vertical="center"/>
    </xf>
    <xf numFmtId="3" fontId="13" fillId="0" borderId="1" xfId="4" applyNumberFormat="1" applyFont="1" applyBorder="1" applyAlignment="1">
      <alignment horizontal="center" vertical="center"/>
    </xf>
    <xf numFmtId="0" fontId="13" fillId="4" borderId="1" xfId="3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3" borderId="1" xfId="0" quotePrefix="1" applyFont="1" applyFill="1" applyBorder="1" applyAlignment="1">
      <alignment horizontal="left" vertical="center"/>
    </xf>
    <xf numFmtId="14" fontId="13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7" fontId="13" fillId="3" borderId="1" xfId="0" quotePrefix="1" applyNumberFormat="1" applyFont="1" applyFill="1" applyBorder="1" applyAlignment="1">
      <alignment horizontal="center" vertical="center"/>
    </xf>
    <xf numFmtId="14" fontId="2" fillId="0" borderId="9" xfId="0" quotePrefix="1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/>
    </xf>
    <xf numFmtId="0" fontId="13" fillId="3" borderId="1" xfId="0" applyFont="1" applyFill="1" applyBorder="1" applyAlignment="1">
      <alignment horizontal="left"/>
    </xf>
    <xf numFmtId="166" fontId="13" fillId="3" borderId="1" xfId="1" applyNumberFormat="1" applyFont="1" applyFill="1" applyBorder="1" applyAlignment="1">
      <alignment horizontal="center"/>
    </xf>
    <xf numFmtId="14" fontId="13" fillId="3" borderId="1" xfId="0" applyNumberFormat="1" applyFont="1" applyFill="1" applyBorder="1" applyAlignment="1">
      <alignment horizontal="center"/>
    </xf>
    <xf numFmtId="14" fontId="13" fillId="2" borderId="1" xfId="4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vertical="center" shrinkToFit="1"/>
    </xf>
    <xf numFmtId="14" fontId="13" fillId="0" borderId="5" xfId="0" quotePrefix="1" applyNumberFormat="1" applyFont="1" applyFill="1" applyBorder="1" applyAlignment="1">
      <alignment horizontal="center" vertical="center" wrapText="1"/>
    </xf>
    <xf numFmtId="166" fontId="13" fillId="0" borderId="5" xfId="1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0" applyNumberFormat="1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9" fontId="2" fillId="5" borderId="0" xfId="2" applyFont="1" applyFill="1" applyAlignment="1">
      <alignment horizontal="center"/>
    </xf>
    <xf numFmtId="49" fontId="13" fillId="5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/>
    </xf>
    <xf numFmtId="49" fontId="13" fillId="5" borderId="1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quotePrefix="1" applyNumberFormat="1" applyFont="1" applyFill="1" applyBorder="1" applyAlignment="1">
      <alignment horizontal="center" vertical="center"/>
    </xf>
    <xf numFmtId="166" fontId="13" fillId="5" borderId="1" xfId="1" applyNumberFormat="1" applyFont="1" applyFill="1" applyBorder="1" applyAlignment="1">
      <alignment horizontal="center" vertical="center" wrapText="1"/>
    </xf>
    <xf numFmtId="14" fontId="13" fillId="5" borderId="1" xfId="0" quotePrefix="1" applyNumberFormat="1" applyFont="1" applyFill="1" applyBorder="1" applyAlignment="1">
      <alignment horizontal="center" vertical="center" wrapText="1"/>
    </xf>
    <xf numFmtId="14" fontId="13" fillId="5" borderId="1" xfId="0" quotePrefix="1" applyNumberFormat="1" applyFont="1" applyFill="1" applyBorder="1" applyAlignment="1">
      <alignment horizontal="center"/>
    </xf>
    <xf numFmtId="14" fontId="13" fillId="5" borderId="1" xfId="0" applyNumberFormat="1" applyFont="1" applyFill="1" applyBorder="1" applyAlignment="1">
      <alignment horizontal="center"/>
    </xf>
    <xf numFmtId="166" fontId="13" fillId="5" borderId="1" xfId="1" applyNumberFormat="1" applyFont="1" applyFill="1" applyBorder="1" applyAlignment="1">
      <alignment horizontal="center" wrapText="1"/>
    </xf>
    <xf numFmtId="14" fontId="13" fillId="5" borderId="1" xfId="0" quotePrefix="1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5" borderId="1" xfId="0" applyNumberFormat="1" applyFont="1" applyFill="1" applyBorder="1" applyAlignment="1">
      <alignment horizontal="center"/>
    </xf>
    <xf numFmtId="0" fontId="13" fillId="5" borderId="1" xfId="4" applyFont="1" applyFill="1" applyBorder="1" applyAlignment="1">
      <alignment horizontal="center" vertical="center" wrapText="1"/>
    </xf>
    <xf numFmtId="0" fontId="13" fillId="5" borderId="1" xfId="4" applyNumberFormat="1" applyFont="1" applyFill="1" applyBorder="1" applyAlignment="1">
      <alignment horizontal="left" vertical="center"/>
    </xf>
    <xf numFmtId="49" fontId="13" fillId="5" borderId="1" xfId="4" applyNumberFormat="1" applyFont="1" applyFill="1" applyBorder="1" applyAlignment="1">
      <alignment horizontal="center" vertical="center"/>
    </xf>
    <xf numFmtId="0" fontId="13" fillId="5" borderId="1" xfId="4" applyNumberFormat="1" applyFont="1" applyFill="1" applyBorder="1" applyAlignment="1">
      <alignment horizontal="center" vertical="center" wrapText="1"/>
    </xf>
    <xf numFmtId="170" fontId="13" fillId="5" borderId="1" xfId="1" applyNumberFormat="1" applyFont="1" applyFill="1" applyBorder="1" applyAlignment="1">
      <alignment horizontal="center" vertical="center" wrapText="1"/>
    </xf>
    <xf numFmtId="14" fontId="13" fillId="5" borderId="1" xfId="4" quotePrefix="1" applyNumberFormat="1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/>
    </xf>
    <xf numFmtId="14" fontId="13" fillId="5" borderId="1" xfId="4" quotePrefix="1" applyNumberFormat="1" applyFont="1" applyFill="1" applyBorder="1" applyAlignment="1">
      <alignment horizontal="center" vertical="center"/>
    </xf>
    <xf numFmtId="170" fontId="15" fillId="5" borderId="1" xfId="1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quotePrefix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 shrinkToFi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left" vertical="center" wrapText="1"/>
    </xf>
    <xf numFmtId="0" fontId="13" fillId="5" borderId="1" xfId="0" quotePrefix="1" applyFont="1" applyFill="1" applyBorder="1" applyAlignment="1">
      <alignment horizontal="center"/>
    </xf>
    <xf numFmtId="166" fontId="13" fillId="5" borderId="1" xfId="15" applyNumberFormat="1" applyFont="1" applyFill="1" applyBorder="1" applyAlignment="1">
      <alignment horizontal="center" vertical="center" wrapText="1"/>
    </xf>
    <xf numFmtId="49" fontId="13" fillId="5" borderId="1" xfId="0" quotePrefix="1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14" fontId="17" fillId="5" borderId="1" xfId="0" quotePrefix="1" applyNumberFormat="1" applyFont="1" applyFill="1" applyBorder="1" applyAlignment="1">
      <alignment horizont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17" fillId="5" borderId="1" xfId="0" quotePrefix="1" applyNumberFormat="1" applyFont="1" applyFill="1" applyBorder="1" applyAlignment="1">
      <alignment horizontal="center" vertical="center" wrapText="1"/>
    </xf>
    <xf numFmtId="3" fontId="13" fillId="5" borderId="1" xfId="0" quotePrefix="1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49" fontId="13" fillId="5" borderId="1" xfId="0" quotePrefix="1" applyNumberFormat="1" applyFont="1" applyFill="1" applyBorder="1" applyAlignment="1">
      <alignment horizontal="center"/>
    </xf>
    <xf numFmtId="14" fontId="13" fillId="5" borderId="1" xfId="0" applyNumberFormat="1" applyFont="1" applyFill="1" applyBorder="1" applyAlignment="1">
      <alignment horizontal="center" vertical="center"/>
    </xf>
    <xf numFmtId="0" fontId="17" fillId="5" borderId="1" xfId="0" quotePrefix="1" applyFont="1" applyFill="1" applyBorder="1" applyAlignment="1">
      <alignment horizontal="center" vertical="center" wrapText="1"/>
    </xf>
    <xf numFmtId="0" fontId="13" fillId="5" borderId="1" xfId="0" quotePrefix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shrinkToFit="1"/>
    </xf>
    <xf numFmtId="169" fontId="13" fillId="5" borderId="1" xfId="0" applyNumberFormat="1" applyFont="1" applyFill="1" applyBorder="1" applyAlignment="1">
      <alignment horizontal="center" vertical="center"/>
    </xf>
    <xf numFmtId="166" fontId="13" fillId="5" borderId="1" xfId="1" applyNumberFormat="1" applyFont="1" applyFill="1" applyBorder="1" applyAlignment="1">
      <alignment horizontal="center" vertical="center"/>
    </xf>
    <xf numFmtId="49" fontId="13" fillId="5" borderId="1" xfId="0" quotePrefix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shrinkToFit="1"/>
    </xf>
    <xf numFmtId="168" fontId="13" fillId="5" borderId="1" xfId="0" quotePrefix="1" applyNumberFormat="1" applyFont="1" applyFill="1" applyBorder="1" applyAlignment="1">
      <alignment horizontal="center" vertical="center" wrapText="1"/>
    </xf>
    <xf numFmtId="170" fontId="18" fillId="5" borderId="1" xfId="1" applyNumberFormat="1" applyFont="1" applyFill="1" applyBorder="1" applyAlignment="1">
      <alignment horizontal="center" vertical="center"/>
    </xf>
    <xf numFmtId="0" fontId="13" fillId="5" borderId="1" xfId="8" applyNumberFormat="1" applyFont="1" applyFill="1" applyBorder="1" applyAlignment="1">
      <alignment horizontal="left" vertical="center"/>
    </xf>
    <xf numFmtId="14" fontId="13" fillId="5" borderId="1" xfId="8" quotePrefix="1" applyNumberFormat="1" applyFont="1" applyFill="1" applyBorder="1" applyAlignment="1">
      <alignment horizontal="center" vertical="center" wrapText="1"/>
    </xf>
    <xf numFmtId="14" fontId="13" fillId="5" borderId="1" xfId="8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left" wrapText="1"/>
    </xf>
    <xf numFmtId="0" fontId="17" fillId="5" borderId="1" xfId="4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/>
    </xf>
    <xf numFmtId="0" fontId="17" fillId="5" borderId="1" xfId="0" applyFont="1" applyFill="1" applyBorder="1" applyAlignment="1" applyProtection="1">
      <alignment horizontal="left" wrapText="1"/>
      <protection hidden="1"/>
    </xf>
    <xf numFmtId="1" fontId="17" fillId="5" borderId="1" xfId="0" applyNumberFormat="1" applyFont="1" applyFill="1" applyBorder="1" applyAlignment="1">
      <alignment horizontal="center" wrapText="1"/>
    </xf>
    <xf numFmtId="0" fontId="17" fillId="5" borderId="1" xfId="4" applyFont="1" applyFill="1" applyBorder="1" applyAlignment="1">
      <alignment horizontal="left"/>
    </xf>
    <xf numFmtId="0" fontId="13" fillId="5" borderId="1" xfId="0" quotePrefix="1" applyNumberFormat="1" applyFont="1" applyFill="1" applyBorder="1" applyAlignment="1">
      <alignment horizontal="center" vertical="center"/>
    </xf>
    <xf numFmtId="166" fontId="18" fillId="5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shrinkToFit="1"/>
    </xf>
    <xf numFmtId="166" fontId="13" fillId="5" borderId="1" xfId="1" applyNumberFormat="1" applyFont="1" applyFill="1" applyBorder="1" applyAlignment="1">
      <alignment horizontal="center"/>
    </xf>
    <xf numFmtId="0" fontId="13" fillId="5" borderId="1" xfId="4" applyFont="1" applyFill="1" applyBorder="1" applyAlignment="1">
      <alignment horizontal="left" vertical="center" wrapText="1"/>
    </xf>
    <xf numFmtId="166" fontId="13" fillId="5" borderId="1" xfId="1" quotePrefix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3" fillId="5" borderId="1" xfId="0" quotePrefix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 shrinkToFit="1"/>
    </xf>
    <xf numFmtId="0" fontId="13" fillId="5" borderId="1" xfId="0" quotePrefix="1" applyFont="1" applyFill="1" applyBorder="1" applyAlignment="1">
      <alignment horizontal="center" vertical="center" shrinkToFit="1"/>
    </xf>
    <xf numFmtId="0" fontId="21" fillId="5" borderId="1" xfId="0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left" wrapText="1"/>
      <protection locked="0"/>
    </xf>
    <xf numFmtId="0" fontId="13" fillId="5" borderId="1" xfId="0" applyNumberFormat="1" applyFont="1" applyFill="1" applyBorder="1" applyAlignment="1" applyProtection="1">
      <alignment horizontal="center" wrapText="1"/>
      <protection locked="0"/>
    </xf>
    <xf numFmtId="0" fontId="3" fillId="5" borderId="7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9" fontId="3" fillId="5" borderId="1" xfId="2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3" fillId="5" borderId="1" xfId="0" applyFont="1" applyFill="1" applyBorder="1" applyAlignment="1" applyProtection="1">
      <alignment horizontal="left" wrapText="1"/>
      <protection locked="0"/>
    </xf>
    <xf numFmtId="14" fontId="13" fillId="5" borderId="1" xfId="3" applyNumberFormat="1" applyFont="1" applyFill="1" applyBorder="1" applyAlignment="1">
      <alignment horizontal="left" vertical="center" wrapText="1"/>
    </xf>
    <xf numFmtId="14" fontId="13" fillId="5" borderId="1" xfId="1" quotePrefix="1" applyNumberFormat="1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left" vertical="center" wrapText="1"/>
    </xf>
    <xf numFmtId="0" fontId="13" fillId="5" borderId="1" xfId="5" applyFont="1" applyFill="1" applyBorder="1" applyAlignment="1">
      <alignment horizontal="left" vertical="center"/>
    </xf>
    <xf numFmtId="14" fontId="13" fillId="5" borderId="1" xfId="1" quotePrefix="1" applyNumberFormat="1" applyFont="1" applyFill="1" applyBorder="1" applyAlignment="1">
      <alignment horizontal="center"/>
    </xf>
    <xf numFmtId="0" fontId="13" fillId="5" borderId="1" xfId="0" applyNumberFormat="1" applyFont="1" applyFill="1" applyBorder="1" applyAlignment="1">
      <alignment horizontal="center" wrapText="1"/>
    </xf>
    <xf numFmtId="166" fontId="13" fillId="5" borderId="1" xfId="1" quotePrefix="1" applyNumberFormat="1" applyFont="1" applyFill="1" applyBorder="1" applyAlignment="1">
      <alignment horizontal="center" wrapText="1"/>
    </xf>
    <xf numFmtId="49" fontId="13" fillId="5" borderId="1" xfId="0" quotePrefix="1" applyNumberFormat="1" applyFont="1" applyFill="1" applyBorder="1" applyAlignment="1">
      <alignment horizontal="center" wrapText="1"/>
    </xf>
    <xf numFmtId="14" fontId="13" fillId="5" borderId="1" xfId="0" applyNumberFormat="1" applyFont="1" applyFill="1" applyBorder="1" applyAlignment="1">
      <alignment horizontal="center" wrapText="1"/>
    </xf>
    <xf numFmtId="0" fontId="13" fillId="5" borderId="1" xfId="0" quotePrefix="1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 wrapText="1"/>
    </xf>
    <xf numFmtId="0" fontId="13" fillId="5" borderId="1" xfId="13" applyFont="1" applyFill="1" applyBorder="1" applyAlignment="1">
      <alignment horizontal="center" vertical="center" wrapText="1"/>
    </xf>
    <xf numFmtId="0" fontId="13" fillId="5" borderId="1" xfId="13" applyNumberFormat="1" applyFont="1" applyFill="1" applyBorder="1" applyAlignment="1">
      <alignment horizontal="left" vertical="center"/>
    </xf>
    <xf numFmtId="49" fontId="13" fillId="5" borderId="1" xfId="13" applyNumberFormat="1" applyFont="1" applyFill="1" applyBorder="1" applyAlignment="1">
      <alignment horizontal="center" vertical="center"/>
    </xf>
    <xf numFmtId="0" fontId="13" fillId="5" borderId="1" xfId="13" applyNumberFormat="1" applyFont="1" applyFill="1" applyBorder="1" applyAlignment="1">
      <alignment horizontal="center" vertical="center" wrapText="1"/>
    </xf>
    <xf numFmtId="9" fontId="13" fillId="5" borderId="1" xfId="13" quotePrefix="1" applyNumberFormat="1" applyFont="1" applyFill="1" applyBorder="1" applyAlignment="1">
      <alignment horizontal="center" vertical="center" wrapText="1"/>
    </xf>
    <xf numFmtId="49" fontId="13" fillId="5" borderId="1" xfId="13" applyNumberFormat="1" applyFont="1" applyFill="1" applyBorder="1" applyAlignment="1">
      <alignment horizontal="center" vertical="center" wrapText="1"/>
    </xf>
    <xf numFmtId="0" fontId="13" fillId="5" borderId="1" xfId="13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2" fillId="5" borderId="0" xfId="2" applyNumberFormat="1" applyFont="1" applyFill="1" applyBorder="1" applyAlignment="1">
      <alignment horizontal="center" vertical="center"/>
    </xf>
    <xf numFmtId="9" fontId="12" fillId="5" borderId="0" xfId="0" applyNumberFormat="1" applyFont="1" applyFill="1"/>
    <xf numFmtId="0" fontId="12" fillId="5" borderId="0" xfId="0" applyFont="1" applyFill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 vertical="center"/>
    </xf>
    <xf numFmtId="0" fontId="13" fillId="5" borderId="1" xfId="13" applyFont="1" applyFill="1" applyBorder="1" applyAlignment="1">
      <alignment horizontal="left" vertical="center"/>
    </xf>
    <xf numFmtId="14" fontId="13" fillId="5" borderId="1" xfId="13" quotePrefix="1" applyNumberFormat="1" applyFont="1" applyFill="1" applyBorder="1" applyAlignment="1">
      <alignment horizontal="center" vertical="center"/>
    </xf>
    <xf numFmtId="0" fontId="17" fillId="5" borderId="1" xfId="14" applyFont="1" applyFill="1" applyBorder="1" applyAlignment="1">
      <alignment horizontal="center"/>
    </xf>
    <xf numFmtId="0" fontId="13" fillId="5" borderId="1" xfId="14" applyFont="1" applyFill="1" applyBorder="1" applyAlignment="1">
      <alignment horizontal="left"/>
    </xf>
    <xf numFmtId="0" fontId="13" fillId="5" borderId="1" xfId="14" applyFont="1" applyFill="1" applyBorder="1" applyAlignment="1">
      <alignment horizontal="center"/>
    </xf>
    <xf numFmtId="171" fontId="13" fillId="5" borderId="1" xfId="1" applyNumberFormat="1" applyFont="1" applyFill="1" applyBorder="1" applyAlignment="1">
      <alignment horizontal="center"/>
    </xf>
    <xf numFmtId="0" fontId="17" fillId="5" borderId="1" xfId="14" applyFont="1" applyFill="1" applyBorder="1" applyAlignment="1">
      <alignment horizontal="left"/>
    </xf>
    <xf numFmtId="0" fontId="17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 shrinkToFit="1"/>
    </xf>
    <xf numFmtId="0" fontId="13" fillId="5" borderId="1" xfId="1" applyNumberFormat="1" applyFont="1" applyFill="1" applyBorder="1" applyAlignment="1">
      <alignment horizontal="center" wrapText="1"/>
    </xf>
    <xf numFmtId="164" fontId="13" fillId="5" borderId="1" xfId="1" quotePrefix="1" applyFont="1" applyFill="1" applyBorder="1" applyAlignment="1">
      <alignment horizontal="center" vertical="center" wrapText="1"/>
    </xf>
    <xf numFmtId="9" fontId="13" fillId="5" borderId="1" xfId="0" quotePrefix="1" applyNumberFormat="1" applyFont="1" applyFill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/>
    </xf>
    <xf numFmtId="14" fontId="13" fillId="5" borderId="1" xfId="15" quotePrefix="1" applyNumberFormat="1" applyFont="1" applyFill="1" applyBorder="1" applyAlignment="1">
      <alignment horizontal="center" vertical="center"/>
    </xf>
    <xf numFmtId="9" fontId="13" fillId="5" borderId="1" xfId="0" quotePrefix="1" applyNumberFormat="1" applyFont="1" applyFill="1" applyBorder="1" applyAlignment="1">
      <alignment horizontal="center" vertical="center"/>
    </xf>
    <xf numFmtId="170" fontId="13" fillId="5" borderId="1" xfId="2" applyNumberFormat="1" applyFont="1" applyFill="1" applyBorder="1" applyAlignment="1">
      <alignment horizontal="center" vertical="center" wrapText="1"/>
    </xf>
    <xf numFmtId="0" fontId="13" fillId="5" borderId="1" xfId="10" applyFont="1" applyFill="1" applyBorder="1" applyAlignment="1">
      <alignment horizontal="center" vertical="center" wrapText="1"/>
    </xf>
    <xf numFmtId="0" fontId="13" fillId="5" borderId="1" xfId="10" applyFont="1" applyFill="1" applyBorder="1" applyAlignment="1">
      <alignment horizontal="left" vertical="center" wrapText="1"/>
    </xf>
    <xf numFmtId="0" fontId="13" fillId="5" borderId="1" xfId="10" quotePrefix="1" applyFont="1" applyFill="1" applyBorder="1" applyAlignment="1">
      <alignment horizontal="center" vertical="center" wrapText="1"/>
    </xf>
    <xf numFmtId="0" fontId="13" fillId="5" borderId="1" xfId="10" applyNumberFormat="1" applyFont="1" applyFill="1" applyBorder="1" applyAlignment="1">
      <alignment horizontal="center" vertical="center" wrapText="1"/>
    </xf>
    <xf numFmtId="0" fontId="13" fillId="5" borderId="1" xfId="10" applyFont="1" applyFill="1" applyBorder="1" applyAlignment="1">
      <alignment horizontal="center" vertical="center"/>
    </xf>
    <xf numFmtId="0" fontId="12" fillId="5" borderId="0" xfId="0" applyFont="1" applyFill="1"/>
    <xf numFmtId="0" fontId="12" fillId="5" borderId="0" xfId="0" applyFont="1" applyFill="1" applyAlignment="1">
      <alignment horizontal="center"/>
    </xf>
    <xf numFmtId="9" fontId="12" fillId="5" borderId="0" xfId="2" applyFont="1" applyFill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166" fontId="13" fillId="5" borderId="1" xfId="1" quotePrefix="1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left"/>
    </xf>
    <xf numFmtId="165" fontId="13" fillId="5" borderId="1" xfId="0" applyNumberFormat="1" applyFont="1" applyFill="1" applyBorder="1" applyAlignment="1">
      <alignment horizontal="center"/>
    </xf>
    <xf numFmtId="49" fontId="15" fillId="5" borderId="1" xfId="0" quotePrefix="1" applyNumberFormat="1" applyFont="1" applyFill="1" applyBorder="1" applyAlignment="1">
      <alignment horizontal="center" vertical="center"/>
    </xf>
    <xf numFmtId="166" fontId="13" fillId="5" borderId="1" xfId="1" quotePrefix="1" applyNumberFormat="1" applyFont="1" applyFill="1" applyBorder="1" applyAlignment="1">
      <alignment horizontal="center"/>
    </xf>
    <xf numFmtId="0" fontId="13" fillId="5" borderId="1" xfId="1" applyNumberFormat="1" applyFont="1" applyFill="1" applyBorder="1" applyAlignment="1">
      <alignment horizontal="left" vertical="center" shrinkToFit="1"/>
    </xf>
    <xf numFmtId="0" fontId="13" fillId="5" borderId="1" xfId="1" applyNumberFormat="1" applyFont="1" applyFill="1" applyBorder="1" applyAlignment="1">
      <alignment horizontal="center" vertical="center" shrinkToFit="1"/>
    </xf>
    <xf numFmtId="166" fontId="13" fillId="5" borderId="1" xfId="1" applyNumberFormat="1" applyFont="1" applyFill="1" applyBorder="1" applyAlignment="1">
      <alignment horizontal="center" vertical="center" shrinkToFit="1"/>
    </xf>
    <xf numFmtId="49" fontId="13" fillId="5" borderId="1" xfId="0" quotePrefix="1" applyNumberFormat="1" applyFont="1" applyFill="1" applyBorder="1" applyAlignment="1">
      <alignment horizontal="center" vertical="center" shrinkToFit="1"/>
    </xf>
    <xf numFmtId="167" fontId="13" fillId="5" borderId="1" xfId="0" quotePrefix="1" applyNumberFormat="1" applyFont="1" applyFill="1" applyBorder="1" applyAlignment="1">
      <alignment horizontal="center" vertical="center"/>
    </xf>
    <xf numFmtId="167" fontId="13" fillId="5" borderId="1" xfId="0" quotePrefix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 shrinkToFit="1"/>
    </xf>
    <xf numFmtId="168" fontId="13" fillId="5" borderId="1" xfId="0" quotePrefix="1" applyNumberFormat="1" applyFont="1" applyFill="1" applyBorder="1" applyAlignment="1">
      <alignment horizontal="center"/>
    </xf>
    <xf numFmtId="0" fontId="13" fillId="5" borderId="1" xfId="4" applyFont="1" applyFill="1" applyBorder="1" applyAlignment="1">
      <alignment horizontal="left" vertical="center"/>
    </xf>
    <xf numFmtId="0" fontId="12" fillId="5" borderId="4" xfId="0" applyFont="1" applyFill="1" applyBorder="1"/>
    <xf numFmtId="49" fontId="13" fillId="5" borderId="1" xfId="0" applyNumberFormat="1" applyFont="1" applyFill="1" applyBorder="1" applyAlignment="1">
      <alignment horizontal="center" vertical="center" wrapText="1"/>
    </xf>
    <xf numFmtId="14" fontId="15" fillId="5" borderId="1" xfId="0" quotePrefix="1" applyNumberFormat="1" applyFont="1" applyFill="1" applyBorder="1" applyAlignment="1">
      <alignment horizontal="center" vertical="center"/>
    </xf>
    <xf numFmtId="169" fontId="13" fillId="5" borderId="1" xfId="0" applyNumberFormat="1" applyFont="1" applyFill="1" applyBorder="1" applyAlignment="1">
      <alignment horizontal="center"/>
    </xf>
    <xf numFmtId="0" fontId="13" fillId="5" borderId="1" xfId="0" applyNumberFormat="1" applyFont="1" applyFill="1" applyBorder="1" applyAlignment="1">
      <alignment horizontal="center" vertical="center"/>
    </xf>
    <xf numFmtId="9" fontId="12" fillId="5" borderId="4" xfId="0" applyNumberFormat="1" applyFont="1" applyFill="1" applyBorder="1" applyAlignment="1">
      <alignment horizontal="center" vertical="center"/>
    </xf>
    <xf numFmtId="168" fontId="13" fillId="5" borderId="1" xfId="0" applyNumberFormat="1" applyFont="1" applyFill="1" applyBorder="1" applyAlignment="1">
      <alignment horizontal="center" vertical="center" wrapText="1"/>
    </xf>
    <xf numFmtId="170" fontId="22" fillId="5" borderId="1" xfId="1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quotePrefix="1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left"/>
    </xf>
    <xf numFmtId="0" fontId="13" fillId="5" borderId="1" xfId="4" applyFont="1" applyFill="1" applyBorder="1" applyAlignment="1">
      <alignment horizontal="center" vertical="top" wrapText="1"/>
    </xf>
    <xf numFmtId="0" fontId="13" fillId="5" borderId="1" xfId="4" applyNumberFormat="1" applyFont="1" applyFill="1" applyBorder="1" applyAlignment="1">
      <alignment horizontal="left"/>
    </xf>
    <xf numFmtId="14" fontId="13" fillId="5" borderId="1" xfId="4" applyNumberFormat="1" applyFont="1" applyFill="1" applyBorder="1" applyAlignment="1">
      <alignment horizontal="center" vertical="center"/>
    </xf>
    <xf numFmtId="0" fontId="13" fillId="5" borderId="1" xfId="4" applyFont="1" applyFill="1" applyBorder="1" applyAlignment="1">
      <alignment horizontal="center"/>
    </xf>
    <xf numFmtId="3" fontId="13" fillId="5" borderId="1" xfId="4" applyNumberFormat="1" applyFont="1" applyFill="1" applyBorder="1" applyAlignment="1">
      <alignment horizontal="center" vertical="center"/>
    </xf>
    <xf numFmtId="14" fontId="13" fillId="5" borderId="1" xfId="4" applyNumberFormat="1" applyFont="1" applyFill="1" applyBorder="1" applyAlignment="1">
      <alignment horizontal="center" vertical="center" wrapText="1"/>
    </xf>
    <xf numFmtId="14" fontId="15" fillId="5" borderId="1" xfId="4" applyNumberFormat="1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left"/>
    </xf>
    <xf numFmtId="170" fontId="13" fillId="5" borderId="1" xfId="1" applyNumberFormat="1" applyFont="1" applyFill="1" applyBorder="1" applyAlignment="1">
      <alignment horizontal="center" vertical="top" wrapText="1"/>
    </xf>
    <xf numFmtId="0" fontId="13" fillId="5" borderId="1" xfId="3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left" vertical="center"/>
    </xf>
    <xf numFmtId="14" fontId="13" fillId="5" borderId="1" xfId="3" applyNumberFormat="1" applyFont="1" applyFill="1" applyBorder="1" applyAlignment="1">
      <alignment horizontal="center" vertical="center"/>
    </xf>
    <xf numFmtId="3" fontId="15" fillId="5" borderId="1" xfId="4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13" fillId="5" borderId="1" xfId="0" applyNumberFormat="1" applyFont="1" applyFill="1" applyBorder="1" applyAlignment="1">
      <alignment horizontal="center" vertical="center"/>
    </xf>
    <xf numFmtId="170" fontId="13" fillId="5" borderId="1" xfId="1" applyNumberFormat="1" applyFont="1" applyFill="1" applyBorder="1" applyAlignment="1">
      <alignment horizontal="center"/>
    </xf>
    <xf numFmtId="49" fontId="13" fillId="5" borderId="1" xfId="12" quotePrefix="1" applyNumberFormat="1" applyFont="1" applyFill="1" applyBorder="1" applyAlignment="1">
      <alignment horizontal="center" wrapText="1"/>
    </xf>
    <xf numFmtId="1" fontId="13" fillId="5" borderId="1" xfId="2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shrinkToFit="1"/>
    </xf>
    <xf numFmtId="0" fontId="13" fillId="5" borderId="1" xfId="0" applyNumberFormat="1" applyFont="1" applyFill="1" applyBorder="1" applyAlignment="1">
      <alignment horizontal="left" wrapText="1"/>
    </xf>
    <xf numFmtId="166" fontId="13" fillId="5" borderId="1" xfId="2" applyNumberFormat="1" applyFont="1" applyFill="1" applyBorder="1" applyAlignment="1">
      <alignment horizontal="center" wrapText="1"/>
    </xf>
    <xf numFmtId="0" fontId="13" fillId="5" borderId="1" xfId="17" applyFont="1" applyFill="1" applyBorder="1" applyAlignment="1">
      <alignment horizontal="left" wrapText="1"/>
    </xf>
    <xf numFmtId="0" fontId="13" fillId="5" borderId="1" xfId="17" applyFont="1" applyFill="1" applyBorder="1" applyAlignment="1">
      <alignment horizontal="center" wrapText="1"/>
    </xf>
    <xf numFmtId="171" fontId="13" fillId="5" borderId="1" xfId="1" applyNumberFormat="1" applyFont="1" applyFill="1" applyBorder="1" applyAlignment="1">
      <alignment horizontal="center" wrapText="1"/>
    </xf>
    <xf numFmtId="171" fontId="13" fillId="5" borderId="1" xfId="12" applyNumberFormat="1" applyFont="1" applyFill="1" applyBorder="1" applyAlignment="1">
      <alignment horizontal="center" wrapText="1"/>
    </xf>
    <xf numFmtId="166" fontId="13" fillId="5" borderId="1" xfId="0" applyNumberFormat="1" applyFont="1" applyFill="1" applyBorder="1" applyAlignment="1">
      <alignment horizontal="center" vertical="center"/>
    </xf>
    <xf numFmtId="170" fontId="13" fillId="5" borderId="1" xfId="0" applyNumberFormat="1" applyFont="1" applyFill="1" applyBorder="1" applyAlignment="1">
      <alignment horizontal="center" vertical="center" wrapText="1"/>
    </xf>
    <xf numFmtId="172" fontId="13" fillId="5" borderId="1" xfId="0" applyNumberFormat="1" applyFont="1" applyFill="1" applyBorder="1" applyAlignment="1">
      <alignment horizontal="center" vertical="center"/>
    </xf>
    <xf numFmtId="0" fontId="15" fillId="5" borderId="1" xfId="0" applyNumberFormat="1" applyFont="1" applyFill="1" applyBorder="1" applyAlignment="1">
      <alignment horizontal="center" vertical="center" wrapText="1"/>
    </xf>
    <xf numFmtId="172" fontId="13" fillId="5" borderId="1" xfId="0" applyNumberFormat="1" applyFont="1" applyFill="1" applyBorder="1" applyAlignment="1">
      <alignment horizontal="left" vertical="center" wrapText="1"/>
    </xf>
    <xf numFmtId="172" fontId="13" fillId="5" borderId="1" xfId="0" applyNumberFormat="1" applyFont="1" applyFill="1" applyBorder="1" applyAlignment="1">
      <alignment horizontal="left" vertical="center"/>
    </xf>
    <xf numFmtId="165" fontId="13" fillId="5" borderId="1" xfId="0" applyNumberFormat="1" applyFont="1" applyFill="1" applyBorder="1" applyAlignment="1">
      <alignment horizontal="center" vertical="center" wrapText="1"/>
    </xf>
    <xf numFmtId="0" fontId="13" fillId="5" borderId="1" xfId="4" quotePrefix="1" applyFont="1" applyFill="1" applyBorder="1" applyAlignment="1">
      <alignment horizontal="center" vertical="center"/>
    </xf>
    <xf numFmtId="164" fontId="13" fillId="5" borderId="1" xfId="0" quotePrefix="1" applyNumberFormat="1" applyFont="1" applyFill="1" applyBorder="1" applyAlignment="1">
      <alignment horizontal="center" vertical="center" wrapText="1"/>
    </xf>
    <xf numFmtId="173" fontId="13" fillId="5" borderId="1" xfId="0" quotePrefix="1" applyNumberFormat="1" applyFont="1" applyFill="1" applyBorder="1" applyAlignment="1">
      <alignment horizontal="center" vertical="center" wrapText="1"/>
    </xf>
    <xf numFmtId="174" fontId="13" fillId="5" borderId="1" xfId="0" quotePrefix="1" applyNumberFormat="1" applyFont="1" applyFill="1" applyBorder="1" applyAlignment="1">
      <alignment horizontal="center" vertical="center" wrapText="1"/>
    </xf>
    <xf numFmtId="170" fontId="13" fillId="5" borderId="1" xfId="1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2" borderId="1" xfId="18" applyFont="1" applyFill="1" applyBorder="1" applyAlignment="1">
      <alignment horizontal="center" wrapText="1"/>
    </xf>
    <xf numFmtId="0" fontId="2" fillId="0" borderId="1" xfId="18" applyNumberFormat="1" applyFont="1" applyFill="1" applyBorder="1" applyAlignment="1">
      <alignment horizontal="left" wrapText="1"/>
    </xf>
    <xf numFmtId="49" fontId="13" fillId="0" borderId="1" xfId="18" quotePrefix="1" applyNumberFormat="1" applyFont="1" applyBorder="1" applyAlignment="1"/>
    <xf numFmtId="0" fontId="13" fillId="0" borderId="1" xfId="18" applyNumberFormat="1" applyFont="1" applyBorder="1" applyAlignment="1">
      <alignment horizontal="center" wrapText="1"/>
    </xf>
    <xf numFmtId="3" fontId="2" fillId="0" borderId="1" xfId="18" quotePrefix="1" applyNumberFormat="1" applyFont="1" applyFill="1" applyBorder="1" applyAlignment="1">
      <alignment horizontal="right"/>
    </xf>
    <xf numFmtId="49" fontId="2" fillId="0" borderId="1" xfId="18" applyNumberFormat="1" applyFont="1" applyFill="1" applyBorder="1" applyAlignment="1">
      <alignment horizontal="left" wrapText="1"/>
    </xf>
    <xf numFmtId="49" fontId="13" fillId="0" borderId="1" xfId="18" applyNumberFormat="1" applyFont="1" applyBorder="1" applyAlignment="1"/>
    <xf numFmtId="166" fontId="13" fillId="2" borderId="1" xfId="18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</cellXfs>
  <cellStyles count="20">
    <cellStyle name="Comma" xfId="1" builtinId="3"/>
    <cellStyle name="Comma 2" xfId="15"/>
    <cellStyle name="Normal" xfId="0" builtinId="0"/>
    <cellStyle name="Normal 2" xfId="4"/>
    <cellStyle name="Normal 2 2" xfId="7"/>
    <cellStyle name="Normal 3" xfId="3"/>
    <cellStyle name="Normal 4" xfId="9"/>
    <cellStyle name="Normal 5" xfId="10"/>
    <cellStyle name="Normal 6" xfId="13"/>
    <cellStyle name="Normal 7" xfId="18"/>
    <cellStyle name="Normal_GV" xfId="5"/>
    <cellStyle name="Normal_Ms_Nga2.4" xfId="12"/>
    <cellStyle name="Normal_Sheet1" xfId="14"/>
    <cellStyle name="Normal_Sheet1_Sheet2" xfId="17"/>
    <cellStyle name="Normal_Sheet3" xfId="8"/>
    <cellStyle name="Percent" xfId="2" builtinId="5"/>
    <cellStyle name="Percent 2" xfId="6"/>
    <cellStyle name="Percent 3" xfId="11"/>
    <cellStyle name="Percent 4" xfId="16"/>
    <cellStyle name="Percent 5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Google%20Drive\1%202016\P.NOI%20VU\DUYET%20BIEN%20CHE%20MO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âng lương 9,2016"/>
      <sheetName val="2017"/>
      <sheetName val="2017 (2)"/>
      <sheetName val="2017 (3)"/>
      <sheetName val="2017 (4)"/>
      <sheetName val="dư toán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B11" t="str">
            <v>Nguyễn Thị Thanh Trang</v>
          </cell>
          <cell r="D11" t="str">
            <v>01/05/1971</v>
          </cell>
          <cell r="E11" t="str">
            <v>01/09/2015</v>
          </cell>
          <cell r="F11" t="str">
            <v>Hiệu trưởng</v>
          </cell>
          <cell r="G11" t="str">
            <v>x</v>
          </cell>
          <cell r="I11" t="str">
            <v>A1</v>
          </cell>
          <cell r="J11" t="str">
            <v>V.07.04.11</v>
          </cell>
        </row>
        <row r="12">
          <cell r="B12" t="str">
            <v>Phan Hùng Cường</v>
          </cell>
          <cell r="C12" t="str">
            <v>06/12/1965</v>
          </cell>
          <cell r="E12" t="str">
            <v>01/09/1988</v>
          </cell>
          <cell r="F12" t="str">
            <v>P. Hiệu trưởng</v>
          </cell>
          <cell r="G12" t="str">
            <v>x</v>
          </cell>
          <cell r="I12" t="str">
            <v>A1</v>
          </cell>
        </row>
        <row r="13">
          <cell r="B13" t="str">
            <v>Trần Văn Cẩm</v>
          </cell>
          <cell r="C13" t="str">
            <v>09/05/1960</v>
          </cell>
          <cell r="E13" t="str">
            <v>05/10/1981</v>
          </cell>
          <cell r="F13" t="str">
            <v>GV, TT</v>
          </cell>
          <cell r="G13" t="str">
            <v>x</v>
          </cell>
          <cell r="I13" t="str">
            <v>A1</v>
          </cell>
          <cell r="J13" t="str">
            <v>V.07.04.11</v>
          </cell>
        </row>
        <row r="14">
          <cell r="B14" t="str">
            <v>Nguyễn Thị Ngọc Diễm</v>
          </cell>
          <cell r="D14" t="str">
            <v>29/01/1963</v>
          </cell>
          <cell r="E14" t="str">
            <v>04/09/1985</v>
          </cell>
          <cell r="F14" t="str">
            <v>Giáo viên</v>
          </cell>
          <cell r="G14" t="str">
            <v>x</v>
          </cell>
          <cell r="I14" t="str">
            <v>A1</v>
          </cell>
        </row>
        <row r="15">
          <cell r="B15" t="str">
            <v>Tô Thị Kim Nguyên</v>
          </cell>
          <cell r="D15" t="str">
            <v>25/01/1965</v>
          </cell>
          <cell r="E15" t="str">
            <v>04/09/1987</v>
          </cell>
          <cell r="F15" t="str">
            <v>Giáo viên</v>
          </cell>
          <cell r="G15" t="str">
            <v>x</v>
          </cell>
          <cell r="I15" t="str">
            <v>A1</v>
          </cell>
          <cell r="J15" t="str">
            <v>V.07.04.11</v>
          </cell>
        </row>
        <row r="16">
          <cell r="B16" t="str">
            <v>Hà Thị Bảy</v>
          </cell>
          <cell r="D16" t="str">
            <v>05/10/1967</v>
          </cell>
          <cell r="E16" t="str">
            <v>29/08/1988</v>
          </cell>
          <cell r="F16" t="str">
            <v>Giáo viên</v>
          </cell>
          <cell r="G16" t="str">
            <v>x</v>
          </cell>
          <cell r="I16" t="str">
            <v>A1</v>
          </cell>
          <cell r="J16" t="str">
            <v>V.07.04.11</v>
          </cell>
        </row>
        <row r="17">
          <cell r="B17" t="str">
            <v>Lê Thị Kim Loan</v>
          </cell>
          <cell r="D17" t="str">
            <v>04/10/1969</v>
          </cell>
          <cell r="E17" t="str">
            <v>01/09/1994</v>
          </cell>
          <cell r="F17" t="str">
            <v>GV, TT</v>
          </cell>
          <cell r="G17" t="str">
            <v>x</v>
          </cell>
          <cell r="I17" t="str">
            <v>A1</v>
          </cell>
          <cell r="J17" t="str">
            <v>V.07.04.11</v>
          </cell>
        </row>
        <row r="18">
          <cell r="B18" t="str">
            <v>Trần Tấn Phát</v>
          </cell>
          <cell r="C18" t="str">
            <v>12/02/1959</v>
          </cell>
          <cell r="E18" t="str">
            <v>01/09/1994</v>
          </cell>
          <cell r="F18" t="str">
            <v>Giáo viên</v>
          </cell>
          <cell r="G18" t="str">
            <v>x</v>
          </cell>
          <cell r="I18" t="str">
            <v>A1</v>
          </cell>
          <cell r="J18" t="str">
            <v>V.07.04.11</v>
          </cell>
        </row>
        <row r="19">
          <cell r="B19" t="str">
            <v>Nguyễn Thị Ngọc Mai</v>
          </cell>
          <cell r="D19" t="str">
            <v>23/01/1967</v>
          </cell>
          <cell r="E19" t="str">
            <v>26/09/1987</v>
          </cell>
          <cell r="F19" t="str">
            <v>GV, TT</v>
          </cell>
          <cell r="G19" t="str">
            <v>x</v>
          </cell>
          <cell r="I19" t="str">
            <v>A1</v>
          </cell>
          <cell r="J19" t="str">
            <v>V.07.04.11</v>
          </cell>
        </row>
        <row r="20">
          <cell r="B20" t="str">
            <v>Nguyễn Trường Giang</v>
          </cell>
          <cell r="C20" t="str">
            <v>04/10/1966</v>
          </cell>
          <cell r="E20" t="str">
            <v>12/10/1987</v>
          </cell>
          <cell r="F20" t="str">
            <v>Giáo viên</v>
          </cell>
          <cell r="G20" t="str">
            <v>x</v>
          </cell>
          <cell r="I20" t="str">
            <v>A1</v>
          </cell>
          <cell r="J20" t="str">
            <v>V.07.04.11</v>
          </cell>
        </row>
        <row r="21">
          <cell r="B21" t="str">
            <v>Nguyễn Thị Kim Hương</v>
          </cell>
          <cell r="D21" t="str">
            <v>11/12/1968</v>
          </cell>
          <cell r="E21" t="str">
            <v>18/09/1990</v>
          </cell>
          <cell r="F21" t="str">
            <v>Giáo viên</v>
          </cell>
          <cell r="G21" t="str">
            <v>x</v>
          </cell>
          <cell r="I21" t="str">
            <v>A1</v>
          </cell>
        </row>
        <row r="22">
          <cell r="B22" t="str">
            <v>Võ Thị Thắm</v>
          </cell>
          <cell r="D22" t="str">
            <v>04/09/1973</v>
          </cell>
          <cell r="E22" t="str">
            <v>15/08/1994</v>
          </cell>
          <cell r="F22" t="str">
            <v>P. Hiệu trưởng</v>
          </cell>
          <cell r="G22" t="str">
            <v>x</v>
          </cell>
          <cell r="I22" t="str">
            <v>A1</v>
          </cell>
          <cell r="J22" t="str">
            <v>V.07.04.11</v>
          </cell>
        </row>
        <row r="23">
          <cell r="B23" t="str">
            <v>Võ Thị Quyên</v>
          </cell>
          <cell r="D23" t="str">
            <v>01/09/1967</v>
          </cell>
          <cell r="E23" t="str">
            <v>10/09/1990</v>
          </cell>
          <cell r="F23" t="str">
            <v>Giáo viên</v>
          </cell>
          <cell r="G23" t="str">
            <v>x</v>
          </cell>
          <cell r="I23" t="str">
            <v>A1</v>
          </cell>
          <cell r="J23" t="str">
            <v>V.07.04.11</v>
          </cell>
        </row>
        <row r="24">
          <cell r="B24" t="str">
            <v>Trần Phước Hải</v>
          </cell>
          <cell r="C24" t="str">
            <v>02/06/1962</v>
          </cell>
          <cell r="E24" t="str">
            <v>01/09/1995</v>
          </cell>
          <cell r="F24" t="str">
            <v>Giáo viên</v>
          </cell>
          <cell r="G24" t="str">
            <v>x</v>
          </cell>
          <cell r="I24" t="str">
            <v>A1</v>
          </cell>
          <cell r="J24" t="str">
            <v>V.07.04.11</v>
          </cell>
        </row>
        <row r="25">
          <cell r="B25" t="str">
            <v>Phú Ngọc Thùy Dương</v>
          </cell>
          <cell r="D25" t="str">
            <v>24/10/1974</v>
          </cell>
          <cell r="E25" t="str">
            <v>01/10/1996</v>
          </cell>
          <cell r="F25" t="str">
            <v>Giáo viên</v>
          </cell>
          <cell r="G25" t="str">
            <v>x</v>
          </cell>
          <cell r="I25" t="str">
            <v>A1</v>
          </cell>
          <cell r="J25" t="str">
            <v>V.07.04.11</v>
          </cell>
        </row>
        <row r="26">
          <cell r="B26" t="str">
            <v>Ôn Thị Kim Thu</v>
          </cell>
          <cell r="D26" t="str">
            <v>06/10/1970</v>
          </cell>
          <cell r="E26" t="str">
            <v>10/10/1996</v>
          </cell>
          <cell r="F26" t="str">
            <v>Giáo viên</v>
          </cell>
          <cell r="G26" t="str">
            <v>x</v>
          </cell>
          <cell r="I26" t="str">
            <v>A1</v>
          </cell>
          <cell r="J26" t="str">
            <v>V.07.04.11</v>
          </cell>
        </row>
        <row r="27">
          <cell r="B27" t="str">
            <v>Lê Thị Bốn</v>
          </cell>
          <cell r="D27" t="str">
            <v>20/03/1976</v>
          </cell>
          <cell r="E27" t="str">
            <v>01/10/1998</v>
          </cell>
          <cell r="F27" t="str">
            <v>GV, TT</v>
          </cell>
          <cell r="G27" t="str">
            <v>x</v>
          </cell>
          <cell r="I27" t="str">
            <v>A1</v>
          </cell>
          <cell r="J27" t="str">
            <v>V.07.04.11</v>
          </cell>
        </row>
        <row r="28">
          <cell r="B28" t="str">
            <v>Nguyễn Thị Phước Hiền</v>
          </cell>
          <cell r="D28" t="str">
            <v>19/09/1974</v>
          </cell>
          <cell r="E28" t="str">
            <v>01/10/1996</v>
          </cell>
          <cell r="F28" t="str">
            <v>Giáo viên</v>
          </cell>
          <cell r="G28" t="str">
            <v>x</v>
          </cell>
          <cell r="I28" t="str">
            <v>A1</v>
          </cell>
          <cell r="J28" t="str">
            <v>V.07.04.11</v>
          </cell>
        </row>
        <row r="29">
          <cell r="B29" t="str">
            <v>Võ Trung Lập</v>
          </cell>
          <cell r="C29" t="str">
            <v>20/05/1976</v>
          </cell>
          <cell r="E29" t="str">
            <v>01/09/1997</v>
          </cell>
          <cell r="F29" t="str">
            <v>Giáo viên</v>
          </cell>
          <cell r="G29" t="str">
            <v>x</v>
          </cell>
          <cell r="I29" t="str">
            <v>A1</v>
          </cell>
          <cell r="J29" t="str">
            <v>V.07.04.11</v>
          </cell>
        </row>
        <row r="30">
          <cell r="B30" t="str">
            <v>Trương Thị Khả Ái</v>
          </cell>
          <cell r="D30" t="str">
            <v>02/11/1975</v>
          </cell>
          <cell r="E30" t="str">
            <v>01/09/1997</v>
          </cell>
          <cell r="F30" t="str">
            <v>Giáo viên</v>
          </cell>
          <cell r="G30" t="str">
            <v>x</v>
          </cell>
          <cell r="I30" t="str">
            <v>A1</v>
          </cell>
          <cell r="J30" t="str">
            <v>V.07.04.11</v>
          </cell>
        </row>
        <row r="31">
          <cell r="B31" t="str">
            <v>Phạm Thùy Vân</v>
          </cell>
          <cell r="D31" t="str">
            <v>06/06/1975</v>
          </cell>
          <cell r="E31" t="str">
            <v>01/03/1999</v>
          </cell>
          <cell r="F31" t="str">
            <v>GV, TT</v>
          </cell>
          <cell r="G31" t="str">
            <v>x</v>
          </cell>
          <cell r="I31" t="str">
            <v>A1</v>
          </cell>
          <cell r="J31" t="str">
            <v>V.07.04.11</v>
          </cell>
        </row>
        <row r="32">
          <cell r="B32" t="str">
            <v>Nguyễn Thị Thu Vân</v>
          </cell>
          <cell r="D32" t="str">
            <v>13/12/1976</v>
          </cell>
          <cell r="E32" t="str">
            <v>01/09/1999</v>
          </cell>
          <cell r="F32" t="str">
            <v>Giáo viên</v>
          </cell>
          <cell r="G32" t="str">
            <v>x</v>
          </cell>
          <cell r="I32" t="str">
            <v>A1</v>
          </cell>
          <cell r="J32" t="str">
            <v>V.07.04.11</v>
          </cell>
        </row>
        <row r="33">
          <cell r="B33" t="str">
            <v>Nguyễn Hoàng Mỹ</v>
          </cell>
          <cell r="C33" t="str">
            <v>27/09/1973</v>
          </cell>
          <cell r="E33" t="str">
            <v>01/09/1998</v>
          </cell>
          <cell r="F33" t="str">
            <v>GV, TT</v>
          </cell>
          <cell r="G33" t="str">
            <v>x</v>
          </cell>
          <cell r="I33" t="str">
            <v>A1</v>
          </cell>
          <cell r="J33" t="str">
            <v>V.07.04.11</v>
          </cell>
        </row>
        <row r="34">
          <cell r="B34" t="str">
            <v>Nguyễn Thị Hồng Yến</v>
          </cell>
        </row>
        <row r="35">
          <cell r="B35" t="str">
            <v>Võ Ngọc Dung</v>
          </cell>
          <cell r="D35" t="str">
            <v>08/12/1979</v>
          </cell>
          <cell r="E35" t="str">
            <v>01/09/2001</v>
          </cell>
          <cell r="F35" t="str">
            <v>Giáo viên</v>
          </cell>
          <cell r="G35" t="str">
            <v>x</v>
          </cell>
          <cell r="I35" t="str">
            <v>A1</v>
          </cell>
          <cell r="J35" t="str">
            <v>V.07.04.11</v>
          </cell>
        </row>
        <row r="36">
          <cell r="B36" t="str">
            <v>Nguyễn Thị Ngọc Vàng</v>
          </cell>
          <cell r="D36" t="str">
            <v>26/08/1979</v>
          </cell>
          <cell r="E36" t="str">
            <v>01/09/2001</v>
          </cell>
          <cell r="F36" t="str">
            <v>Giáo viên</v>
          </cell>
          <cell r="G36" t="str">
            <v>x</v>
          </cell>
          <cell r="I36" t="str">
            <v>A1</v>
          </cell>
          <cell r="J36" t="str">
            <v>V.07.04.11</v>
          </cell>
        </row>
        <row r="37">
          <cell r="B37" t="str">
            <v>Lê Thị Hồng Đào</v>
          </cell>
          <cell r="D37" t="str">
            <v>07/10/1980</v>
          </cell>
          <cell r="E37" t="str">
            <v>01/09/2003</v>
          </cell>
          <cell r="F37" t="str">
            <v>GV, TT</v>
          </cell>
          <cell r="G37" t="str">
            <v>x</v>
          </cell>
          <cell r="I37" t="str">
            <v>A1</v>
          </cell>
          <cell r="J37" t="str">
            <v>V.07.04.11</v>
          </cell>
        </row>
        <row r="38">
          <cell r="B38" t="str">
            <v>Lê Tấn Danh</v>
          </cell>
          <cell r="C38" t="str">
            <v>25/06/1974</v>
          </cell>
          <cell r="E38" t="str">
            <v>01/09/2004</v>
          </cell>
          <cell r="F38" t="str">
            <v>GV, TT</v>
          </cell>
          <cell r="G38" t="str">
            <v>x</v>
          </cell>
          <cell r="I38" t="str">
            <v>A1</v>
          </cell>
          <cell r="J38" t="str">
            <v>V.07.04.11</v>
          </cell>
        </row>
        <row r="39">
          <cell r="B39" t="str">
            <v>Hồ Công Ngân</v>
          </cell>
          <cell r="C39" t="str">
            <v>17/05/1984</v>
          </cell>
          <cell r="E39" t="str">
            <v>01/09/2005</v>
          </cell>
          <cell r="F39" t="str">
            <v>Giáo viên</v>
          </cell>
          <cell r="G39" t="str">
            <v>x</v>
          </cell>
          <cell r="I39" t="str">
            <v>A1</v>
          </cell>
          <cell r="J39" t="str">
            <v>V.07.04.11</v>
          </cell>
        </row>
        <row r="40">
          <cell r="B40" t="str">
            <v>Đỗ Ngọc Đương</v>
          </cell>
          <cell r="C40" t="str">
            <v>15/01/1976</v>
          </cell>
          <cell r="E40" t="str">
            <v>01/10/2012</v>
          </cell>
          <cell r="F40" t="str">
            <v>Giáo viên</v>
          </cell>
          <cell r="G40" t="str">
            <v>x</v>
          </cell>
          <cell r="I40" t="str">
            <v>A1</v>
          </cell>
          <cell r="J40" t="str">
            <v>V.07.04.11</v>
          </cell>
        </row>
        <row r="41">
          <cell r="B41" t="str">
            <v>Phạm Thị Thanh Nghi</v>
          </cell>
          <cell r="D41" t="str">
            <v>01/02/1985</v>
          </cell>
          <cell r="E41" t="str">
            <v>01/09/2007</v>
          </cell>
          <cell r="F41" t="str">
            <v>Giáo viên</v>
          </cell>
          <cell r="G41" t="str">
            <v>x</v>
          </cell>
          <cell r="I41" t="str">
            <v>A1</v>
          </cell>
          <cell r="J41" t="str">
            <v>V.07.04.11</v>
          </cell>
        </row>
        <row r="42">
          <cell r="B42" t="str">
            <v>Nguyễn Thị Dạ Thảo</v>
          </cell>
          <cell r="D42" t="str">
            <v>24/09/1984</v>
          </cell>
          <cell r="E42" t="str">
            <v>01/09/2007</v>
          </cell>
          <cell r="F42" t="str">
            <v>Giáo viên</v>
          </cell>
          <cell r="G42" t="str">
            <v>x</v>
          </cell>
          <cell r="I42" t="str">
            <v>A1</v>
          </cell>
          <cell r="J42" t="str">
            <v>V.07.04.11</v>
          </cell>
        </row>
        <row r="43">
          <cell r="B43" t="str">
            <v>Tô Ngọc Bích Hiền</v>
          </cell>
          <cell r="D43" t="str">
            <v>28/03/1984</v>
          </cell>
          <cell r="E43" t="str">
            <v>01/09/2008</v>
          </cell>
          <cell r="F43" t="str">
            <v>Giáo viên</v>
          </cell>
          <cell r="G43" t="str">
            <v>x</v>
          </cell>
          <cell r="I43" t="str">
            <v>A1</v>
          </cell>
          <cell r="J43" t="str">
            <v>V.07.04.11</v>
          </cell>
        </row>
        <row r="44">
          <cell r="B44" t="str">
            <v>Trần Quang Đích</v>
          </cell>
          <cell r="C44" t="str">
            <v>01/01/1986</v>
          </cell>
          <cell r="E44" t="str">
            <v>01/09/2011</v>
          </cell>
          <cell r="F44" t="str">
            <v>Giáo viên</v>
          </cell>
          <cell r="G44" t="str">
            <v>x</v>
          </cell>
          <cell r="I44" t="str">
            <v>A1</v>
          </cell>
          <cell r="J44" t="str">
            <v>V.07.04.11</v>
          </cell>
        </row>
        <row r="45">
          <cell r="B45" t="str">
            <v>Lê Hồng Nhung</v>
          </cell>
          <cell r="C45" t="str">
            <v>29/07/1964</v>
          </cell>
          <cell r="E45" t="str">
            <v>04/09/1987</v>
          </cell>
          <cell r="F45" t="str">
            <v>Giáo viên</v>
          </cell>
          <cell r="G45" t="str">
            <v>x</v>
          </cell>
          <cell r="I45" t="str">
            <v>A0</v>
          </cell>
          <cell r="J45" t="str">
            <v>V.07.04.12</v>
          </cell>
        </row>
        <row r="46">
          <cell r="B46" t="str">
            <v>Thiều Kim Chi</v>
          </cell>
          <cell r="D46" t="str">
            <v>14/05/1975</v>
          </cell>
          <cell r="E46" t="str">
            <v>01/09/1998</v>
          </cell>
          <cell r="F46" t="str">
            <v>Giáo viên</v>
          </cell>
          <cell r="G46" t="str">
            <v>x</v>
          </cell>
          <cell r="I46" t="str">
            <v>A0</v>
          </cell>
          <cell r="J46" t="str">
            <v>V.07.04.12</v>
          </cell>
        </row>
        <row r="47">
          <cell r="B47" t="str">
            <v>Phạm Thị Kim Chi</v>
          </cell>
          <cell r="D47" t="str">
            <v>07/03/1979</v>
          </cell>
          <cell r="E47" t="str">
            <v>01/09/2003</v>
          </cell>
          <cell r="F47" t="str">
            <v>Giáo viên</v>
          </cell>
          <cell r="G47" t="str">
            <v>x</v>
          </cell>
          <cell r="I47" t="str">
            <v>A0</v>
          </cell>
          <cell r="J47" t="str">
            <v>V.07.04.12</v>
          </cell>
        </row>
        <row r="48">
          <cell r="B48" t="str">
            <v>Nguyễn Tấn Minh</v>
          </cell>
          <cell r="C48" t="str">
            <v>16/04/1983</v>
          </cell>
          <cell r="E48" t="str">
            <v>01/09/2006</v>
          </cell>
          <cell r="F48" t="str">
            <v>Giáo viên</v>
          </cell>
          <cell r="G48" t="str">
            <v>x</v>
          </cell>
          <cell r="I48" t="str">
            <v>A0</v>
          </cell>
          <cell r="J48" t="str">
            <v>V.07.04.12</v>
          </cell>
        </row>
        <row r="49">
          <cell r="B49" t="str">
            <v>Nguyễn Ngọc Diệu</v>
          </cell>
          <cell r="D49" t="str">
            <v>25/12/1984</v>
          </cell>
          <cell r="E49" t="str">
            <v>01/04/2007</v>
          </cell>
          <cell r="F49" t="str">
            <v>Giáo viên</v>
          </cell>
          <cell r="G49" t="str">
            <v>x</v>
          </cell>
          <cell r="I49" t="str">
            <v>A0</v>
          </cell>
          <cell r="J49" t="str">
            <v>V.07.04.12</v>
          </cell>
        </row>
        <row r="50">
          <cell r="B50" t="str">
            <v>Trần Thị Hồng Phương</v>
          </cell>
          <cell r="D50" t="str">
            <v>14/07/1988</v>
          </cell>
          <cell r="E50" t="str">
            <v>01/09/2009</v>
          </cell>
          <cell r="F50" t="str">
            <v>Giáo viên</v>
          </cell>
          <cell r="G50" t="str">
            <v>x</v>
          </cell>
          <cell r="I50" t="str">
            <v>A0</v>
          </cell>
          <cell r="J50" t="str">
            <v>V.07.04.12</v>
          </cell>
        </row>
        <row r="51">
          <cell r="B51" t="str">
            <v>Phan Thị Hồng Ngọc</v>
          </cell>
          <cell r="D51" t="str">
            <v>24/03/1985</v>
          </cell>
          <cell r="E51" t="str">
            <v>01/09/2010</v>
          </cell>
          <cell r="F51" t="str">
            <v>Giáo viên</v>
          </cell>
          <cell r="G51" t="str">
            <v>x</v>
          </cell>
          <cell r="I51" t="str">
            <v>A0</v>
          </cell>
          <cell r="J51" t="str">
            <v>V.07.04.12</v>
          </cell>
        </row>
        <row r="52">
          <cell r="B52" t="str">
            <v>Lại Thị Anh Thư</v>
          </cell>
          <cell r="D52" t="str">
            <v>'10/04/1985</v>
          </cell>
          <cell r="E52" t="str">
            <v>01/09/2006</v>
          </cell>
          <cell r="F52" t="str">
            <v>Văn thư, TT</v>
          </cell>
          <cell r="G52" t="str">
            <v>x</v>
          </cell>
          <cell r="I52" t="str">
            <v>B</v>
          </cell>
          <cell r="J52" t="str">
            <v>01.004</v>
          </cell>
        </row>
        <row r="53">
          <cell r="B53" t="str">
            <v>Lê Thị Hải</v>
          </cell>
          <cell r="D53" t="str">
            <v>10/03/1988</v>
          </cell>
          <cell r="E53" t="str">
            <v>01/08/2013</v>
          </cell>
          <cell r="F53" t="str">
            <v>Giáo viên</v>
          </cell>
          <cell r="G53" t="str">
            <v>x</v>
          </cell>
          <cell r="I53" t="str">
            <v>A1</v>
          </cell>
          <cell r="J53" t="str">
            <v>V.07.04.11</v>
          </cell>
        </row>
        <row r="54">
          <cell r="B54" t="str">
            <v>Nguyễn Đức Quang</v>
          </cell>
          <cell r="C54" t="str">
            <v>10/02/1984</v>
          </cell>
          <cell r="E54" t="str">
            <v>01/08/2013</v>
          </cell>
          <cell r="F54" t="str">
            <v>Giáo viên</v>
          </cell>
          <cell r="G54" t="str">
            <v>x</v>
          </cell>
          <cell r="I54" t="str">
            <v>A0</v>
          </cell>
          <cell r="J54" t="str">
            <v>V.07.04.12</v>
          </cell>
        </row>
        <row r="55">
          <cell r="B55" t="str">
            <v>Nguyễn Thị Hồng Cúc</v>
          </cell>
          <cell r="D55" t="str">
            <v>16/05/1992</v>
          </cell>
          <cell r="E55" t="str">
            <v>01/08/2013</v>
          </cell>
          <cell r="F55" t="str">
            <v>Giáo viên</v>
          </cell>
          <cell r="G55" t="str">
            <v>x</v>
          </cell>
          <cell r="I55" t="str">
            <v>A0</v>
          </cell>
          <cell r="J55" t="str">
            <v>V.07.04.12</v>
          </cell>
        </row>
        <row r="56">
          <cell r="B56" t="str">
            <v>Nguyễn Hoàng Hận</v>
          </cell>
          <cell r="C56" t="str">
            <v>19/08/1987</v>
          </cell>
          <cell r="E56" t="str">
            <v>01/08/2014</v>
          </cell>
          <cell r="F56" t="str">
            <v>Giáo viên</v>
          </cell>
          <cell r="G56" t="str">
            <v>x</v>
          </cell>
          <cell r="I56" t="str">
            <v>A1</v>
          </cell>
          <cell r="J56" t="str">
            <v>V.07.04.11</v>
          </cell>
        </row>
        <row r="57">
          <cell r="B57" t="str">
            <v>Trần Lê Khánh Phương</v>
          </cell>
          <cell r="D57" t="str">
            <v>18/09/1990</v>
          </cell>
          <cell r="E57" t="str">
            <v>01/08/2014</v>
          </cell>
          <cell r="F57" t="str">
            <v>Giáo viên</v>
          </cell>
          <cell r="G57" t="str">
            <v>x</v>
          </cell>
          <cell r="I57" t="str">
            <v>A0</v>
          </cell>
          <cell r="J57" t="str">
            <v>V.07.04.12</v>
          </cell>
        </row>
        <row r="58">
          <cell r="B58" t="str">
            <v>Nguyễn Khắc Hiếu</v>
          </cell>
          <cell r="D58" t="str">
            <v>01/03/1988</v>
          </cell>
          <cell r="E58" t="str">
            <v>01/09/2014</v>
          </cell>
          <cell r="F58" t="str">
            <v>GV, TT</v>
          </cell>
          <cell r="G58" t="str">
            <v>x</v>
          </cell>
          <cell r="I58" t="str">
            <v>A1</v>
          </cell>
          <cell r="J58" t="str">
            <v>V.07.04.11</v>
          </cell>
        </row>
        <row r="59">
          <cell r="B59" t="str">
            <v>TỔNG CỘNG BIÊN CHẾ</v>
          </cell>
          <cell r="C59">
            <v>15</v>
          </cell>
          <cell r="D59">
            <v>32</v>
          </cell>
        </row>
        <row r="60">
          <cell r="B60" t="str">
            <v>Nguyễn Thị Thúy Bình</v>
          </cell>
          <cell r="D60" t="str">
            <v>11/09/1983</v>
          </cell>
          <cell r="E60" t="str">
            <v>01/09/2015</v>
          </cell>
          <cell r="F60" t="str">
            <v>Giáo viên</v>
          </cell>
          <cell r="I60" t="str">
            <v>A1</v>
          </cell>
          <cell r="J60" t="str">
            <v>V.07.04.11</v>
          </cell>
        </row>
        <row r="61">
          <cell r="B61" t="str">
            <v>Cổ Tú Anh</v>
          </cell>
          <cell r="D61" t="str">
            <v>21/03/1991</v>
          </cell>
          <cell r="E61" t="str">
            <v>01/09/2015</v>
          </cell>
          <cell r="F61" t="str">
            <v>Giáo viên</v>
          </cell>
          <cell r="I61" t="str">
            <v>A1</v>
          </cell>
          <cell r="J61" t="str">
            <v>V.07.04.11</v>
          </cell>
        </row>
        <row r="62">
          <cell r="B62" t="str">
            <v>Trần Thị Như Ngọc</v>
          </cell>
          <cell r="E62" t="str">
            <v>00/01/1900</v>
          </cell>
        </row>
        <row r="63">
          <cell r="B63" t="str">
            <v>Lục Sừu Nhung</v>
          </cell>
          <cell r="C63" t="str">
            <v>12/06/1993</v>
          </cell>
          <cell r="E63" t="str">
            <v>01/09/2015</v>
          </cell>
          <cell r="F63" t="str">
            <v>Giáo viên</v>
          </cell>
          <cell r="I63" t="str">
            <v>A2</v>
          </cell>
          <cell r="J63" t="str">
            <v>V.07.04.12</v>
          </cell>
        </row>
        <row r="64">
          <cell r="B64" t="str">
            <v>Trần Thị Ngọc Bạch</v>
          </cell>
          <cell r="D64" t="str">
            <v>05/10/1989</v>
          </cell>
          <cell r="E64" t="str">
            <v>01/09/2015</v>
          </cell>
          <cell r="F64" t="str">
            <v>Giáo viên</v>
          </cell>
          <cell r="I64" t="str">
            <v>A2</v>
          </cell>
          <cell r="J64" t="str">
            <v>V.07.04.12</v>
          </cell>
        </row>
        <row r="65">
          <cell r="B65" t="str">
            <v>Bùi Thị Ngọc</v>
          </cell>
          <cell r="D65" t="str">
            <v>07/11/1992</v>
          </cell>
          <cell r="E65" t="str">
            <v>01/09/2015</v>
          </cell>
          <cell r="F65" t="str">
            <v>Giáo viên</v>
          </cell>
          <cell r="I65" t="str">
            <v>A2</v>
          </cell>
          <cell r="J65" t="str">
            <v>V.07.04.12</v>
          </cell>
        </row>
        <row r="66">
          <cell r="B66" t="str">
            <v>Vũ Thị Lan</v>
          </cell>
          <cell r="D66" t="str">
            <v>15/12/1990</v>
          </cell>
          <cell r="E66" t="str">
            <v>01/02/2016</v>
          </cell>
          <cell r="F66" t="str">
            <v>Giáo viên</v>
          </cell>
          <cell r="I66" t="str">
            <v>A1</v>
          </cell>
          <cell r="J66" t="str">
            <v>V.07.04.11</v>
          </cell>
        </row>
        <row r="67">
          <cell r="B67" t="str">
            <v>Trương Thị Diện</v>
          </cell>
          <cell r="D67" t="str">
            <v>17/08/1987</v>
          </cell>
          <cell r="E67" t="str">
            <v>01/02/2016</v>
          </cell>
          <cell r="F67" t="str">
            <v>Giáo viên</v>
          </cell>
          <cell r="I67" t="str">
            <v>A1</v>
          </cell>
          <cell r="J67" t="str">
            <v>V.07.04.11</v>
          </cell>
        </row>
        <row r="68">
          <cell r="B68" t="str">
            <v>Võ Thị Hồng Thủy</v>
          </cell>
          <cell r="D68" t="str">
            <v>11/04/1993</v>
          </cell>
          <cell r="E68" t="str">
            <v>01/02/2016</v>
          </cell>
          <cell r="F68" t="str">
            <v>Giáo viên</v>
          </cell>
          <cell r="I68" t="str">
            <v>A1</v>
          </cell>
          <cell r="J68" t="str">
            <v>V.07.04.11</v>
          </cell>
        </row>
        <row r="69">
          <cell r="B69" t="str">
            <v>Thái Công Toãn</v>
          </cell>
          <cell r="C69" t="str">
            <v>21/10/1994</v>
          </cell>
          <cell r="E69" t="str">
            <v>01/12/2016</v>
          </cell>
          <cell r="F69" t="str">
            <v>Giáo viên</v>
          </cell>
          <cell r="J69" t="str">
            <v>V.07.04.12</v>
          </cell>
        </row>
        <row r="70">
          <cell r="B70" t="str">
            <v>Nguyễn Văn Khải</v>
          </cell>
          <cell r="C70" t="str">
            <v>24/08/1986</v>
          </cell>
          <cell r="E70" t="str">
            <v>01/12/2016</v>
          </cell>
          <cell r="F70" t="str">
            <v>Giáo viên</v>
          </cell>
          <cell r="J70" t="str">
            <v>V.07.04.12</v>
          </cell>
        </row>
        <row r="71">
          <cell r="B71" t="str">
            <v>Trần Thị Thủy</v>
          </cell>
          <cell r="D71" t="str">
            <v>13/11/1989</v>
          </cell>
          <cell r="E71" t="str">
            <v>01/12/2016</v>
          </cell>
          <cell r="F71" t="str">
            <v>Giáo viên</v>
          </cell>
          <cell r="J71" t="str">
            <v>V.07.04.12</v>
          </cell>
        </row>
        <row r="72">
          <cell r="B72" t="str">
            <v>Trịnh Thị Bé Chính</v>
          </cell>
          <cell r="D72" t="str">
            <v>18/03/1987</v>
          </cell>
          <cell r="E72" t="str">
            <v>01/12/2016</v>
          </cell>
          <cell r="F72" t="str">
            <v>Giáo viên</v>
          </cell>
          <cell r="J72" t="str">
            <v>V.07.04.12</v>
          </cell>
        </row>
        <row r="73">
          <cell r="B73" t="str">
            <v>Phạm Thị Hòa</v>
          </cell>
          <cell r="D73" t="str">
            <v>05/04/1990</v>
          </cell>
          <cell r="E73" t="str">
            <v>01/12/2016</v>
          </cell>
          <cell r="F73" t="str">
            <v>Giáo viên</v>
          </cell>
          <cell r="J73" t="str">
            <v>V.07.04.12</v>
          </cell>
        </row>
        <row r="74">
          <cell r="B74" t="str">
            <v>Trần Thị Huyền Trang</v>
          </cell>
          <cell r="D74" t="str">
            <v>23/10/1991</v>
          </cell>
          <cell r="E74" t="str">
            <v>01/12/2016</v>
          </cell>
          <cell r="F74" t="str">
            <v>Giáo viên</v>
          </cell>
          <cell r="J74" t="str">
            <v>V.07.04.12</v>
          </cell>
        </row>
        <row r="75">
          <cell r="B75" t="str">
            <v>Đỗ Thị Kim Anh</v>
          </cell>
          <cell r="D75" t="str">
            <v>26/08/1992</v>
          </cell>
          <cell r="E75" t="str">
            <v>01/12/2016</v>
          </cell>
          <cell r="F75" t="str">
            <v>Giáo viên</v>
          </cell>
          <cell r="J75" t="str">
            <v>V.07.04.12</v>
          </cell>
        </row>
        <row r="76">
          <cell r="B76" t="str">
            <v>Nguyễn Thị Sao Mai</v>
          </cell>
          <cell r="D76" t="str">
            <v>21/10/1988</v>
          </cell>
          <cell r="E76" t="str">
            <v>01/12/2016</v>
          </cell>
          <cell r="F76" t="str">
            <v>Giáo viên</v>
          </cell>
          <cell r="J76" t="str">
            <v>V.07.04.12</v>
          </cell>
        </row>
        <row r="77">
          <cell r="B77" t="str">
            <v>Đặng Thị Kỳ Hương</v>
          </cell>
          <cell r="D77" t="str">
            <v>28/08/1990</v>
          </cell>
          <cell r="E77" t="str">
            <v>01/12/2016</v>
          </cell>
          <cell r="F77" t="str">
            <v>Giáo viên</v>
          </cell>
          <cell r="J77" t="str">
            <v>V.07.04.12</v>
          </cell>
        </row>
        <row r="78">
          <cell r="B78" t="str">
            <v>TỔNG CỘNG TẬP SỰ</v>
          </cell>
          <cell r="C78">
            <v>3</v>
          </cell>
          <cell r="D78">
            <v>14</v>
          </cell>
        </row>
        <row r="79">
          <cell r="B79" t="str">
            <v>Võ Thị Ánh Tuyết</v>
          </cell>
          <cell r="D79" t="str">
            <v>08/11/1977</v>
          </cell>
          <cell r="E79" t="str">
            <v>01/12/2011</v>
          </cell>
          <cell r="F79" t="str">
            <v>Y tế</v>
          </cell>
          <cell r="I79" t="str">
            <v>B</v>
          </cell>
          <cell r="J79" t="str">
            <v>16,136</v>
          </cell>
        </row>
        <row r="80">
          <cell r="B80" t="str">
            <v>Ngô Hồng Diệu</v>
          </cell>
          <cell r="D80" t="str">
            <v>29/11/1985</v>
          </cell>
          <cell r="E80" t="str">
            <v>01/09/2013</v>
          </cell>
          <cell r="F80" t="str">
            <v>Thư viện</v>
          </cell>
          <cell r="I80" t="str">
            <v>B</v>
          </cell>
          <cell r="J80" t="str">
            <v>17,171</v>
          </cell>
        </row>
        <row r="81">
          <cell r="B81" t="str">
            <v>Trang Sĩ Quốc Thái</v>
          </cell>
          <cell r="D81" t="str">
            <v>11/12/1992</v>
          </cell>
          <cell r="E81" t="str">
            <v>15/12/2014</v>
          </cell>
          <cell r="F81" t="str">
            <v>Kế toán</v>
          </cell>
          <cell r="I81" t="str">
            <v>A1</v>
          </cell>
          <cell r="J81" t="str">
            <v>06,031</v>
          </cell>
        </row>
        <row r="82">
          <cell r="B82" t="str">
            <v>TỔNG CỘNG HỢP ĐỒNG</v>
          </cell>
          <cell r="C82">
            <v>0</v>
          </cell>
          <cell r="D82">
            <v>3</v>
          </cell>
        </row>
        <row r="83">
          <cell r="B83" t="str">
            <v>Nguyễn Thị Kim Hương</v>
          </cell>
          <cell r="D83" t="str">
            <v>21/06/1964</v>
          </cell>
          <cell r="E83" t="str">
            <v>01/10/2003</v>
          </cell>
          <cell r="F83" t="str">
            <v>Phục vụ</v>
          </cell>
          <cell r="H83" t="str">
            <v>x</v>
          </cell>
          <cell r="I83" t="str">
            <v>N5</v>
          </cell>
          <cell r="J83" t="str">
            <v>01,009</v>
          </cell>
        </row>
        <row r="84">
          <cell r="B84" t="str">
            <v>Nguyễn Thanh Long</v>
          </cell>
          <cell r="C84" t="str">
            <v>01/03/1972</v>
          </cell>
          <cell r="E84" t="str">
            <v>01/01/2012</v>
          </cell>
          <cell r="F84" t="str">
            <v>Bảo vệ</v>
          </cell>
          <cell r="H84" t="str">
            <v>x</v>
          </cell>
          <cell r="I84" t="str">
            <v>N3</v>
          </cell>
          <cell r="J84" t="str">
            <v>01.011</v>
          </cell>
        </row>
        <row r="85">
          <cell r="B85" t="str">
            <v>Nguyễn Cao Văn</v>
          </cell>
          <cell r="C85" t="str">
            <v>19/10/1975</v>
          </cell>
          <cell r="E85" t="str">
            <v>01/11/2012</v>
          </cell>
          <cell r="F85" t="str">
            <v>Bảo vệ</v>
          </cell>
          <cell r="H85" t="str">
            <v>x</v>
          </cell>
          <cell r="I85" t="str">
            <v>N3</v>
          </cell>
          <cell r="J85" t="str">
            <v>01.011</v>
          </cell>
        </row>
        <row r="86">
          <cell r="B86" t="str">
            <v>Nguyễn Thị Hồng Thủy</v>
          </cell>
          <cell r="D86" t="str">
            <v>25/04/1986</v>
          </cell>
          <cell r="E86" t="str">
            <v>02/03/2015</v>
          </cell>
          <cell r="F86" t="str">
            <v>Phục vụ</v>
          </cell>
          <cell r="H86" t="str">
            <v>x</v>
          </cell>
          <cell r="I86" t="str">
            <v>N4</v>
          </cell>
          <cell r="J86" t="str">
            <v>01.009</v>
          </cell>
        </row>
        <row r="87">
          <cell r="B87" t="str">
            <v>Cao Thành Đông</v>
          </cell>
          <cell r="C87" t="str">
            <v>28/02/1984</v>
          </cell>
          <cell r="E87" t="str">
            <v>01/10/2015</v>
          </cell>
          <cell r="F87" t="str">
            <v>Bảo vệ</v>
          </cell>
          <cell r="H87" t="str">
            <v>x</v>
          </cell>
          <cell r="I87" t="str">
            <v>N3</v>
          </cell>
          <cell r="J87" t="str">
            <v>01,001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9"/>
  <sheetViews>
    <sheetView tabSelected="1" topLeftCell="A4" workbookViewId="0">
      <pane xSplit="3" ySplit="5" topLeftCell="D36" activePane="bottomRight" state="frozen"/>
      <selection activeCell="A4" sqref="A4"/>
      <selection pane="topRight" activeCell="D4" sqref="D4"/>
      <selection pane="bottomLeft" activeCell="A9" sqref="A9"/>
      <selection pane="bottomRight" activeCell="G41" sqref="G41"/>
    </sheetView>
  </sheetViews>
  <sheetFormatPr defaultRowHeight="15.75" x14ac:dyDescent="0.25"/>
  <cols>
    <col min="1" max="1" width="5.140625" style="14" customWidth="1"/>
    <col min="2" max="2" width="6.140625" style="77" hidden="1" customWidth="1"/>
    <col min="3" max="3" width="6" style="77" customWidth="1"/>
    <col min="4" max="4" width="28.7109375" style="7" customWidth="1"/>
    <col min="5" max="5" width="12.7109375" style="77" customWidth="1"/>
    <col min="6" max="6" width="6.85546875" style="77" customWidth="1"/>
    <col min="7" max="7" width="22.140625" style="6" customWidth="1"/>
    <col min="8" max="8" width="13.5703125" style="77" customWidth="1"/>
    <col min="9" max="9" width="7.140625" style="23" customWidth="1"/>
    <col min="10" max="10" width="12.7109375" style="77" customWidth="1"/>
    <col min="11" max="11" width="7.5703125" style="23" customWidth="1"/>
    <col min="12" max="12" width="14.7109375" style="77" customWidth="1"/>
    <col min="13" max="13" width="30.85546875" style="77" customWidth="1"/>
    <col min="14" max="14" width="9.28515625" style="1" hidden="1" customWidth="1"/>
    <col min="15" max="15" width="6.28515625" style="1" hidden="1" customWidth="1"/>
    <col min="16" max="17" width="0" style="77" hidden="1" customWidth="1"/>
    <col min="18" max="18" width="6.85546875" style="5" hidden="1" customWidth="1"/>
    <col min="19" max="19" width="0" style="77" hidden="1" customWidth="1"/>
    <col min="20" max="20" width="13.5703125" style="1" customWidth="1"/>
    <col min="21" max="257" width="9.140625" style="1"/>
    <col min="258" max="258" width="5.7109375" style="1" customWidth="1"/>
    <col min="259" max="259" width="6" style="1" customWidth="1"/>
    <col min="260" max="260" width="29.28515625" style="1" customWidth="1"/>
    <col min="261" max="261" width="11.5703125" style="1" customWidth="1"/>
    <col min="262" max="262" width="7.42578125" style="1" customWidth="1"/>
    <col min="263" max="263" width="17.5703125" style="1" bestFit="1" customWidth="1"/>
    <col min="264" max="264" width="10.42578125" style="1" customWidth="1"/>
    <col min="265" max="265" width="7.140625" style="1" customWidth="1"/>
    <col min="266" max="266" width="16.140625" style="1" customWidth="1"/>
    <col min="267" max="267" width="12.28515625" style="1" customWidth="1"/>
    <col min="268" max="268" width="16.140625" style="1" customWidth="1"/>
    <col min="269" max="269" width="26.28515625" style="1" bestFit="1" customWidth="1"/>
    <col min="270" max="270" width="13.5703125" style="1" customWidth="1"/>
    <col min="271" max="273" width="9.140625" style="1"/>
    <col min="274" max="274" width="6.85546875" style="1" customWidth="1"/>
    <col min="275" max="513" width="9.140625" style="1"/>
    <col min="514" max="514" width="5.7109375" style="1" customWidth="1"/>
    <col min="515" max="515" width="6" style="1" customWidth="1"/>
    <col min="516" max="516" width="29.28515625" style="1" customWidth="1"/>
    <col min="517" max="517" width="11.5703125" style="1" customWidth="1"/>
    <col min="518" max="518" width="7.42578125" style="1" customWidth="1"/>
    <col min="519" max="519" width="17.5703125" style="1" bestFit="1" customWidth="1"/>
    <col min="520" max="520" width="10.42578125" style="1" customWidth="1"/>
    <col min="521" max="521" width="7.140625" style="1" customWidth="1"/>
    <col min="522" max="522" width="16.140625" style="1" customWidth="1"/>
    <col min="523" max="523" width="12.28515625" style="1" customWidth="1"/>
    <col min="524" max="524" width="16.140625" style="1" customWidth="1"/>
    <col min="525" max="525" width="26.28515625" style="1" bestFit="1" customWidth="1"/>
    <col min="526" max="526" width="13.5703125" style="1" customWidth="1"/>
    <col min="527" max="529" width="9.140625" style="1"/>
    <col min="530" max="530" width="6.85546875" style="1" customWidth="1"/>
    <col min="531" max="769" width="9.140625" style="1"/>
    <col min="770" max="770" width="5.7109375" style="1" customWidth="1"/>
    <col min="771" max="771" width="6" style="1" customWidth="1"/>
    <col min="772" max="772" width="29.28515625" style="1" customWidth="1"/>
    <col min="773" max="773" width="11.5703125" style="1" customWidth="1"/>
    <col min="774" max="774" width="7.42578125" style="1" customWidth="1"/>
    <col min="775" max="775" width="17.5703125" style="1" bestFit="1" customWidth="1"/>
    <col min="776" max="776" width="10.42578125" style="1" customWidth="1"/>
    <col min="777" max="777" width="7.140625" style="1" customWidth="1"/>
    <col min="778" max="778" width="16.140625" style="1" customWidth="1"/>
    <col min="779" max="779" width="12.28515625" style="1" customWidth="1"/>
    <col min="780" max="780" width="16.140625" style="1" customWidth="1"/>
    <col min="781" max="781" width="26.28515625" style="1" bestFit="1" customWidth="1"/>
    <col min="782" max="782" width="13.5703125" style="1" customWidth="1"/>
    <col min="783" max="785" width="9.140625" style="1"/>
    <col min="786" max="786" width="6.85546875" style="1" customWidth="1"/>
    <col min="787" max="1025" width="9.140625" style="1"/>
    <col min="1026" max="1026" width="5.7109375" style="1" customWidth="1"/>
    <col min="1027" max="1027" width="6" style="1" customWidth="1"/>
    <col min="1028" max="1028" width="29.28515625" style="1" customWidth="1"/>
    <col min="1029" max="1029" width="11.5703125" style="1" customWidth="1"/>
    <col min="1030" max="1030" width="7.42578125" style="1" customWidth="1"/>
    <col min="1031" max="1031" width="17.5703125" style="1" bestFit="1" customWidth="1"/>
    <col min="1032" max="1032" width="10.42578125" style="1" customWidth="1"/>
    <col min="1033" max="1033" width="7.140625" style="1" customWidth="1"/>
    <col min="1034" max="1034" width="16.140625" style="1" customWidth="1"/>
    <col min="1035" max="1035" width="12.28515625" style="1" customWidth="1"/>
    <col min="1036" max="1036" width="16.140625" style="1" customWidth="1"/>
    <col min="1037" max="1037" width="26.28515625" style="1" bestFit="1" customWidth="1"/>
    <col min="1038" max="1038" width="13.5703125" style="1" customWidth="1"/>
    <col min="1039" max="1041" width="9.140625" style="1"/>
    <col min="1042" max="1042" width="6.85546875" style="1" customWidth="1"/>
    <col min="1043" max="1281" width="9.140625" style="1"/>
    <col min="1282" max="1282" width="5.7109375" style="1" customWidth="1"/>
    <col min="1283" max="1283" width="6" style="1" customWidth="1"/>
    <col min="1284" max="1284" width="29.28515625" style="1" customWidth="1"/>
    <col min="1285" max="1285" width="11.5703125" style="1" customWidth="1"/>
    <col min="1286" max="1286" width="7.42578125" style="1" customWidth="1"/>
    <col min="1287" max="1287" width="17.5703125" style="1" bestFit="1" customWidth="1"/>
    <col min="1288" max="1288" width="10.42578125" style="1" customWidth="1"/>
    <col min="1289" max="1289" width="7.140625" style="1" customWidth="1"/>
    <col min="1290" max="1290" width="16.140625" style="1" customWidth="1"/>
    <col min="1291" max="1291" width="12.28515625" style="1" customWidth="1"/>
    <col min="1292" max="1292" width="16.140625" style="1" customWidth="1"/>
    <col min="1293" max="1293" width="26.28515625" style="1" bestFit="1" customWidth="1"/>
    <col min="1294" max="1294" width="13.5703125" style="1" customWidth="1"/>
    <col min="1295" max="1297" width="9.140625" style="1"/>
    <col min="1298" max="1298" width="6.85546875" style="1" customWidth="1"/>
    <col min="1299" max="1537" width="9.140625" style="1"/>
    <col min="1538" max="1538" width="5.7109375" style="1" customWidth="1"/>
    <col min="1539" max="1539" width="6" style="1" customWidth="1"/>
    <col min="1540" max="1540" width="29.28515625" style="1" customWidth="1"/>
    <col min="1541" max="1541" width="11.5703125" style="1" customWidth="1"/>
    <col min="1542" max="1542" width="7.42578125" style="1" customWidth="1"/>
    <col min="1543" max="1543" width="17.5703125" style="1" bestFit="1" customWidth="1"/>
    <col min="1544" max="1544" width="10.42578125" style="1" customWidth="1"/>
    <col min="1545" max="1545" width="7.140625" style="1" customWidth="1"/>
    <col min="1546" max="1546" width="16.140625" style="1" customWidth="1"/>
    <col min="1547" max="1547" width="12.28515625" style="1" customWidth="1"/>
    <col min="1548" max="1548" width="16.140625" style="1" customWidth="1"/>
    <col min="1549" max="1549" width="26.28515625" style="1" bestFit="1" customWidth="1"/>
    <col min="1550" max="1550" width="13.5703125" style="1" customWidth="1"/>
    <col min="1551" max="1553" width="9.140625" style="1"/>
    <col min="1554" max="1554" width="6.85546875" style="1" customWidth="1"/>
    <col min="1555" max="1793" width="9.140625" style="1"/>
    <col min="1794" max="1794" width="5.7109375" style="1" customWidth="1"/>
    <col min="1795" max="1795" width="6" style="1" customWidth="1"/>
    <col min="1796" max="1796" width="29.28515625" style="1" customWidth="1"/>
    <col min="1797" max="1797" width="11.5703125" style="1" customWidth="1"/>
    <col min="1798" max="1798" width="7.42578125" style="1" customWidth="1"/>
    <col min="1799" max="1799" width="17.5703125" style="1" bestFit="1" customWidth="1"/>
    <col min="1800" max="1800" width="10.42578125" style="1" customWidth="1"/>
    <col min="1801" max="1801" width="7.140625" style="1" customWidth="1"/>
    <col min="1802" max="1802" width="16.140625" style="1" customWidth="1"/>
    <col min="1803" max="1803" width="12.28515625" style="1" customWidth="1"/>
    <col min="1804" max="1804" width="16.140625" style="1" customWidth="1"/>
    <col min="1805" max="1805" width="26.28515625" style="1" bestFit="1" customWidth="1"/>
    <col min="1806" max="1806" width="13.5703125" style="1" customWidth="1"/>
    <col min="1807" max="1809" width="9.140625" style="1"/>
    <col min="1810" max="1810" width="6.85546875" style="1" customWidth="1"/>
    <col min="1811" max="2049" width="9.140625" style="1"/>
    <col min="2050" max="2050" width="5.7109375" style="1" customWidth="1"/>
    <col min="2051" max="2051" width="6" style="1" customWidth="1"/>
    <col min="2052" max="2052" width="29.28515625" style="1" customWidth="1"/>
    <col min="2053" max="2053" width="11.5703125" style="1" customWidth="1"/>
    <col min="2054" max="2054" width="7.42578125" style="1" customWidth="1"/>
    <col min="2055" max="2055" width="17.5703125" style="1" bestFit="1" customWidth="1"/>
    <col min="2056" max="2056" width="10.42578125" style="1" customWidth="1"/>
    <col min="2057" max="2057" width="7.140625" style="1" customWidth="1"/>
    <col min="2058" max="2058" width="16.140625" style="1" customWidth="1"/>
    <col min="2059" max="2059" width="12.28515625" style="1" customWidth="1"/>
    <col min="2060" max="2060" width="16.140625" style="1" customWidth="1"/>
    <col min="2061" max="2061" width="26.28515625" style="1" bestFit="1" customWidth="1"/>
    <col min="2062" max="2062" width="13.5703125" style="1" customWidth="1"/>
    <col min="2063" max="2065" width="9.140625" style="1"/>
    <col min="2066" max="2066" width="6.85546875" style="1" customWidth="1"/>
    <col min="2067" max="2305" width="9.140625" style="1"/>
    <col min="2306" max="2306" width="5.7109375" style="1" customWidth="1"/>
    <col min="2307" max="2307" width="6" style="1" customWidth="1"/>
    <col min="2308" max="2308" width="29.28515625" style="1" customWidth="1"/>
    <col min="2309" max="2309" width="11.5703125" style="1" customWidth="1"/>
    <col min="2310" max="2310" width="7.42578125" style="1" customWidth="1"/>
    <col min="2311" max="2311" width="17.5703125" style="1" bestFit="1" customWidth="1"/>
    <col min="2312" max="2312" width="10.42578125" style="1" customWidth="1"/>
    <col min="2313" max="2313" width="7.140625" style="1" customWidth="1"/>
    <col min="2314" max="2314" width="16.140625" style="1" customWidth="1"/>
    <col min="2315" max="2315" width="12.28515625" style="1" customWidth="1"/>
    <col min="2316" max="2316" width="16.140625" style="1" customWidth="1"/>
    <col min="2317" max="2317" width="26.28515625" style="1" bestFit="1" customWidth="1"/>
    <col min="2318" max="2318" width="13.5703125" style="1" customWidth="1"/>
    <col min="2319" max="2321" width="9.140625" style="1"/>
    <col min="2322" max="2322" width="6.85546875" style="1" customWidth="1"/>
    <col min="2323" max="2561" width="9.140625" style="1"/>
    <col min="2562" max="2562" width="5.7109375" style="1" customWidth="1"/>
    <col min="2563" max="2563" width="6" style="1" customWidth="1"/>
    <col min="2564" max="2564" width="29.28515625" style="1" customWidth="1"/>
    <col min="2565" max="2565" width="11.5703125" style="1" customWidth="1"/>
    <col min="2566" max="2566" width="7.42578125" style="1" customWidth="1"/>
    <col min="2567" max="2567" width="17.5703125" style="1" bestFit="1" customWidth="1"/>
    <col min="2568" max="2568" width="10.42578125" style="1" customWidth="1"/>
    <col min="2569" max="2569" width="7.140625" style="1" customWidth="1"/>
    <col min="2570" max="2570" width="16.140625" style="1" customWidth="1"/>
    <col min="2571" max="2571" width="12.28515625" style="1" customWidth="1"/>
    <col min="2572" max="2572" width="16.140625" style="1" customWidth="1"/>
    <col min="2573" max="2573" width="26.28515625" style="1" bestFit="1" customWidth="1"/>
    <col min="2574" max="2574" width="13.5703125" style="1" customWidth="1"/>
    <col min="2575" max="2577" width="9.140625" style="1"/>
    <col min="2578" max="2578" width="6.85546875" style="1" customWidth="1"/>
    <col min="2579" max="2817" width="9.140625" style="1"/>
    <col min="2818" max="2818" width="5.7109375" style="1" customWidth="1"/>
    <col min="2819" max="2819" width="6" style="1" customWidth="1"/>
    <col min="2820" max="2820" width="29.28515625" style="1" customWidth="1"/>
    <col min="2821" max="2821" width="11.5703125" style="1" customWidth="1"/>
    <col min="2822" max="2822" width="7.42578125" style="1" customWidth="1"/>
    <col min="2823" max="2823" width="17.5703125" style="1" bestFit="1" customWidth="1"/>
    <col min="2824" max="2824" width="10.42578125" style="1" customWidth="1"/>
    <col min="2825" max="2825" width="7.140625" style="1" customWidth="1"/>
    <col min="2826" max="2826" width="16.140625" style="1" customWidth="1"/>
    <col min="2827" max="2827" width="12.28515625" style="1" customWidth="1"/>
    <col min="2828" max="2828" width="16.140625" style="1" customWidth="1"/>
    <col min="2829" max="2829" width="26.28515625" style="1" bestFit="1" customWidth="1"/>
    <col min="2830" max="2830" width="13.5703125" style="1" customWidth="1"/>
    <col min="2831" max="2833" width="9.140625" style="1"/>
    <col min="2834" max="2834" width="6.85546875" style="1" customWidth="1"/>
    <col min="2835" max="3073" width="9.140625" style="1"/>
    <col min="3074" max="3074" width="5.7109375" style="1" customWidth="1"/>
    <col min="3075" max="3075" width="6" style="1" customWidth="1"/>
    <col min="3076" max="3076" width="29.28515625" style="1" customWidth="1"/>
    <col min="3077" max="3077" width="11.5703125" style="1" customWidth="1"/>
    <col min="3078" max="3078" width="7.42578125" style="1" customWidth="1"/>
    <col min="3079" max="3079" width="17.5703125" style="1" bestFit="1" customWidth="1"/>
    <col min="3080" max="3080" width="10.42578125" style="1" customWidth="1"/>
    <col min="3081" max="3081" width="7.140625" style="1" customWidth="1"/>
    <col min="3082" max="3082" width="16.140625" style="1" customWidth="1"/>
    <col min="3083" max="3083" width="12.28515625" style="1" customWidth="1"/>
    <col min="3084" max="3084" width="16.140625" style="1" customWidth="1"/>
    <col min="3085" max="3085" width="26.28515625" style="1" bestFit="1" customWidth="1"/>
    <col min="3086" max="3086" width="13.5703125" style="1" customWidth="1"/>
    <col min="3087" max="3089" width="9.140625" style="1"/>
    <col min="3090" max="3090" width="6.85546875" style="1" customWidth="1"/>
    <col min="3091" max="3329" width="9.140625" style="1"/>
    <col min="3330" max="3330" width="5.7109375" style="1" customWidth="1"/>
    <col min="3331" max="3331" width="6" style="1" customWidth="1"/>
    <col min="3332" max="3332" width="29.28515625" style="1" customWidth="1"/>
    <col min="3333" max="3333" width="11.5703125" style="1" customWidth="1"/>
    <col min="3334" max="3334" width="7.42578125" style="1" customWidth="1"/>
    <col min="3335" max="3335" width="17.5703125" style="1" bestFit="1" customWidth="1"/>
    <col min="3336" max="3336" width="10.42578125" style="1" customWidth="1"/>
    <col min="3337" max="3337" width="7.140625" style="1" customWidth="1"/>
    <col min="3338" max="3338" width="16.140625" style="1" customWidth="1"/>
    <col min="3339" max="3339" width="12.28515625" style="1" customWidth="1"/>
    <col min="3340" max="3340" width="16.140625" style="1" customWidth="1"/>
    <col min="3341" max="3341" width="26.28515625" style="1" bestFit="1" customWidth="1"/>
    <col min="3342" max="3342" width="13.5703125" style="1" customWidth="1"/>
    <col min="3343" max="3345" width="9.140625" style="1"/>
    <col min="3346" max="3346" width="6.85546875" style="1" customWidth="1"/>
    <col min="3347" max="3585" width="9.140625" style="1"/>
    <col min="3586" max="3586" width="5.7109375" style="1" customWidth="1"/>
    <col min="3587" max="3587" width="6" style="1" customWidth="1"/>
    <col min="3588" max="3588" width="29.28515625" style="1" customWidth="1"/>
    <col min="3589" max="3589" width="11.5703125" style="1" customWidth="1"/>
    <col min="3590" max="3590" width="7.42578125" style="1" customWidth="1"/>
    <col min="3591" max="3591" width="17.5703125" style="1" bestFit="1" customWidth="1"/>
    <col min="3592" max="3592" width="10.42578125" style="1" customWidth="1"/>
    <col min="3593" max="3593" width="7.140625" style="1" customWidth="1"/>
    <col min="3594" max="3594" width="16.140625" style="1" customWidth="1"/>
    <col min="3595" max="3595" width="12.28515625" style="1" customWidth="1"/>
    <col min="3596" max="3596" width="16.140625" style="1" customWidth="1"/>
    <col min="3597" max="3597" width="26.28515625" style="1" bestFit="1" customWidth="1"/>
    <col min="3598" max="3598" width="13.5703125" style="1" customWidth="1"/>
    <col min="3599" max="3601" width="9.140625" style="1"/>
    <col min="3602" max="3602" width="6.85546875" style="1" customWidth="1"/>
    <col min="3603" max="3841" width="9.140625" style="1"/>
    <col min="3842" max="3842" width="5.7109375" style="1" customWidth="1"/>
    <col min="3843" max="3843" width="6" style="1" customWidth="1"/>
    <col min="3844" max="3844" width="29.28515625" style="1" customWidth="1"/>
    <col min="3845" max="3845" width="11.5703125" style="1" customWidth="1"/>
    <col min="3846" max="3846" width="7.42578125" style="1" customWidth="1"/>
    <col min="3847" max="3847" width="17.5703125" style="1" bestFit="1" customWidth="1"/>
    <col min="3848" max="3848" width="10.42578125" style="1" customWidth="1"/>
    <col min="3849" max="3849" width="7.140625" style="1" customWidth="1"/>
    <col min="3850" max="3850" width="16.140625" style="1" customWidth="1"/>
    <col min="3851" max="3851" width="12.28515625" style="1" customWidth="1"/>
    <col min="3852" max="3852" width="16.140625" style="1" customWidth="1"/>
    <col min="3853" max="3853" width="26.28515625" style="1" bestFit="1" customWidth="1"/>
    <col min="3854" max="3854" width="13.5703125" style="1" customWidth="1"/>
    <col min="3855" max="3857" width="9.140625" style="1"/>
    <col min="3858" max="3858" width="6.85546875" style="1" customWidth="1"/>
    <col min="3859" max="4097" width="9.140625" style="1"/>
    <col min="4098" max="4098" width="5.7109375" style="1" customWidth="1"/>
    <col min="4099" max="4099" width="6" style="1" customWidth="1"/>
    <col min="4100" max="4100" width="29.28515625" style="1" customWidth="1"/>
    <col min="4101" max="4101" width="11.5703125" style="1" customWidth="1"/>
    <col min="4102" max="4102" width="7.42578125" style="1" customWidth="1"/>
    <col min="4103" max="4103" width="17.5703125" style="1" bestFit="1" customWidth="1"/>
    <col min="4104" max="4104" width="10.42578125" style="1" customWidth="1"/>
    <col min="4105" max="4105" width="7.140625" style="1" customWidth="1"/>
    <col min="4106" max="4106" width="16.140625" style="1" customWidth="1"/>
    <col min="4107" max="4107" width="12.28515625" style="1" customWidth="1"/>
    <col min="4108" max="4108" width="16.140625" style="1" customWidth="1"/>
    <col min="4109" max="4109" width="26.28515625" style="1" bestFit="1" customWidth="1"/>
    <col min="4110" max="4110" width="13.5703125" style="1" customWidth="1"/>
    <col min="4111" max="4113" width="9.140625" style="1"/>
    <col min="4114" max="4114" width="6.85546875" style="1" customWidth="1"/>
    <col min="4115" max="4353" width="9.140625" style="1"/>
    <col min="4354" max="4354" width="5.7109375" style="1" customWidth="1"/>
    <col min="4355" max="4355" width="6" style="1" customWidth="1"/>
    <col min="4356" max="4356" width="29.28515625" style="1" customWidth="1"/>
    <col min="4357" max="4357" width="11.5703125" style="1" customWidth="1"/>
    <col min="4358" max="4358" width="7.42578125" style="1" customWidth="1"/>
    <col min="4359" max="4359" width="17.5703125" style="1" bestFit="1" customWidth="1"/>
    <col min="4360" max="4360" width="10.42578125" style="1" customWidth="1"/>
    <col min="4361" max="4361" width="7.140625" style="1" customWidth="1"/>
    <col min="4362" max="4362" width="16.140625" style="1" customWidth="1"/>
    <col min="4363" max="4363" width="12.28515625" style="1" customWidth="1"/>
    <col min="4364" max="4364" width="16.140625" style="1" customWidth="1"/>
    <col min="4365" max="4365" width="26.28515625" style="1" bestFit="1" customWidth="1"/>
    <col min="4366" max="4366" width="13.5703125" style="1" customWidth="1"/>
    <col min="4367" max="4369" width="9.140625" style="1"/>
    <col min="4370" max="4370" width="6.85546875" style="1" customWidth="1"/>
    <col min="4371" max="4609" width="9.140625" style="1"/>
    <col min="4610" max="4610" width="5.7109375" style="1" customWidth="1"/>
    <col min="4611" max="4611" width="6" style="1" customWidth="1"/>
    <col min="4612" max="4612" width="29.28515625" style="1" customWidth="1"/>
    <col min="4613" max="4613" width="11.5703125" style="1" customWidth="1"/>
    <col min="4614" max="4614" width="7.42578125" style="1" customWidth="1"/>
    <col min="4615" max="4615" width="17.5703125" style="1" bestFit="1" customWidth="1"/>
    <col min="4616" max="4616" width="10.42578125" style="1" customWidth="1"/>
    <col min="4617" max="4617" width="7.140625" style="1" customWidth="1"/>
    <col min="4618" max="4618" width="16.140625" style="1" customWidth="1"/>
    <col min="4619" max="4619" width="12.28515625" style="1" customWidth="1"/>
    <col min="4620" max="4620" width="16.140625" style="1" customWidth="1"/>
    <col min="4621" max="4621" width="26.28515625" style="1" bestFit="1" customWidth="1"/>
    <col min="4622" max="4622" width="13.5703125" style="1" customWidth="1"/>
    <col min="4623" max="4625" width="9.140625" style="1"/>
    <col min="4626" max="4626" width="6.85546875" style="1" customWidth="1"/>
    <col min="4627" max="4865" width="9.140625" style="1"/>
    <col min="4866" max="4866" width="5.7109375" style="1" customWidth="1"/>
    <col min="4867" max="4867" width="6" style="1" customWidth="1"/>
    <col min="4868" max="4868" width="29.28515625" style="1" customWidth="1"/>
    <col min="4869" max="4869" width="11.5703125" style="1" customWidth="1"/>
    <col min="4870" max="4870" width="7.42578125" style="1" customWidth="1"/>
    <col min="4871" max="4871" width="17.5703125" style="1" bestFit="1" customWidth="1"/>
    <col min="4872" max="4872" width="10.42578125" style="1" customWidth="1"/>
    <col min="4873" max="4873" width="7.140625" style="1" customWidth="1"/>
    <col min="4874" max="4874" width="16.140625" style="1" customWidth="1"/>
    <col min="4875" max="4875" width="12.28515625" style="1" customWidth="1"/>
    <col min="4876" max="4876" width="16.140625" style="1" customWidth="1"/>
    <col min="4877" max="4877" width="26.28515625" style="1" bestFit="1" customWidth="1"/>
    <col min="4878" max="4878" width="13.5703125" style="1" customWidth="1"/>
    <col min="4879" max="4881" width="9.140625" style="1"/>
    <col min="4882" max="4882" width="6.85546875" style="1" customWidth="1"/>
    <col min="4883" max="5121" width="9.140625" style="1"/>
    <col min="5122" max="5122" width="5.7109375" style="1" customWidth="1"/>
    <col min="5123" max="5123" width="6" style="1" customWidth="1"/>
    <col min="5124" max="5124" width="29.28515625" style="1" customWidth="1"/>
    <col min="5125" max="5125" width="11.5703125" style="1" customWidth="1"/>
    <col min="5126" max="5126" width="7.42578125" style="1" customWidth="1"/>
    <col min="5127" max="5127" width="17.5703125" style="1" bestFit="1" customWidth="1"/>
    <col min="5128" max="5128" width="10.42578125" style="1" customWidth="1"/>
    <col min="5129" max="5129" width="7.140625" style="1" customWidth="1"/>
    <col min="5130" max="5130" width="16.140625" style="1" customWidth="1"/>
    <col min="5131" max="5131" width="12.28515625" style="1" customWidth="1"/>
    <col min="5132" max="5132" width="16.140625" style="1" customWidth="1"/>
    <col min="5133" max="5133" width="26.28515625" style="1" bestFit="1" customWidth="1"/>
    <col min="5134" max="5134" width="13.5703125" style="1" customWidth="1"/>
    <col min="5135" max="5137" width="9.140625" style="1"/>
    <col min="5138" max="5138" width="6.85546875" style="1" customWidth="1"/>
    <col min="5139" max="5377" width="9.140625" style="1"/>
    <col min="5378" max="5378" width="5.7109375" style="1" customWidth="1"/>
    <col min="5379" max="5379" width="6" style="1" customWidth="1"/>
    <col min="5380" max="5380" width="29.28515625" style="1" customWidth="1"/>
    <col min="5381" max="5381" width="11.5703125" style="1" customWidth="1"/>
    <col min="5382" max="5382" width="7.42578125" style="1" customWidth="1"/>
    <col min="5383" max="5383" width="17.5703125" style="1" bestFit="1" customWidth="1"/>
    <col min="5384" max="5384" width="10.42578125" style="1" customWidth="1"/>
    <col min="5385" max="5385" width="7.140625" style="1" customWidth="1"/>
    <col min="5386" max="5386" width="16.140625" style="1" customWidth="1"/>
    <col min="5387" max="5387" width="12.28515625" style="1" customWidth="1"/>
    <col min="5388" max="5388" width="16.140625" style="1" customWidth="1"/>
    <col min="5389" max="5389" width="26.28515625" style="1" bestFit="1" customWidth="1"/>
    <col min="5390" max="5390" width="13.5703125" style="1" customWidth="1"/>
    <col min="5391" max="5393" width="9.140625" style="1"/>
    <col min="5394" max="5394" width="6.85546875" style="1" customWidth="1"/>
    <col min="5395" max="5633" width="9.140625" style="1"/>
    <col min="5634" max="5634" width="5.7109375" style="1" customWidth="1"/>
    <col min="5635" max="5635" width="6" style="1" customWidth="1"/>
    <col min="5636" max="5636" width="29.28515625" style="1" customWidth="1"/>
    <col min="5637" max="5637" width="11.5703125" style="1" customWidth="1"/>
    <col min="5638" max="5638" width="7.42578125" style="1" customWidth="1"/>
    <col min="5639" max="5639" width="17.5703125" style="1" bestFit="1" customWidth="1"/>
    <col min="5640" max="5640" width="10.42578125" style="1" customWidth="1"/>
    <col min="5641" max="5641" width="7.140625" style="1" customWidth="1"/>
    <col min="5642" max="5642" width="16.140625" style="1" customWidth="1"/>
    <col min="5643" max="5643" width="12.28515625" style="1" customWidth="1"/>
    <col min="5644" max="5644" width="16.140625" style="1" customWidth="1"/>
    <col min="5645" max="5645" width="26.28515625" style="1" bestFit="1" customWidth="1"/>
    <col min="5646" max="5646" width="13.5703125" style="1" customWidth="1"/>
    <col min="5647" max="5649" width="9.140625" style="1"/>
    <col min="5650" max="5650" width="6.85546875" style="1" customWidth="1"/>
    <col min="5651" max="5889" width="9.140625" style="1"/>
    <col min="5890" max="5890" width="5.7109375" style="1" customWidth="1"/>
    <col min="5891" max="5891" width="6" style="1" customWidth="1"/>
    <col min="5892" max="5892" width="29.28515625" style="1" customWidth="1"/>
    <col min="5893" max="5893" width="11.5703125" style="1" customWidth="1"/>
    <col min="5894" max="5894" width="7.42578125" style="1" customWidth="1"/>
    <col min="5895" max="5895" width="17.5703125" style="1" bestFit="1" customWidth="1"/>
    <col min="5896" max="5896" width="10.42578125" style="1" customWidth="1"/>
    <col min="5897" max="5897" width="7.140625" style="1" customWidth="1"/>
    <col min="5898" max="5898" width="16.140625" style="1" customWidth="1"/>
    <col min="5899" max="5899" width="12.28515625" style="1" customWidth="1"/>
    <col min="5900" max="5900" width="16.140625" style="1" customWidth="1"/>
    <col min="5901" max="5901" width="26.28515625" style="1" bestFit="1" customWidth="1"/>
    <col min="5902" max="5902" width="13.5703125" style="1" customWidth="1"/>
    <col min="5903" max="5905" width="9.140625" style="1"/>
    <col min="5906" max="5906" width="6.85546875" style="1" customWidth="1"/>
    <col min="5907" max="6145" width="9.140625" style="1"/>
    <col min="6146" max="6146" width="5.7109375" style="1" customWidth="1"/>
    <col min="6147" max="6147" width="6" style="1" customWidth="1"/>
    <col min="6148" max="6148" width="29.28515625" style="1" customWidth="1"/>
    <col min="6149" max="6149" width="11.5703125" style="1" customWidth="1"/>
    <col min="6150" max="6150" width="7.42578125" style="1" customWidth="1"/>
    <col min="6151" max="6151" width="17.5703125" style="1" bestFit="1" customWidth="1"/>
    <col min="6152" max="6152" width="10.42578125" style="1" customWidth="1"/>
    <col min="6153" max="6153" width="7.140625" style="1" customWidth="1"/>
    <col min="6154" max="6154" width="16.140625" style="1" customWidth="1"/>
    <col min="6155" max="6155" width="12.28515625" style="1" customWidth="1"/>
    <col min="6156" max="6156" width="16.140625" style="1" customWidth="1"/>
    <col min="6157" max="6157" width="26.28515625" style="1" bestFit="1" customWidth="1"/>
    <col min="6158" max="6158" width="13.5703125" style="1" customWidth="1"/>
    <col min="6159" max="6161" width="9.140625" style="1"/>
    <col min="6162" max="6162" width="6.85546875" style="1" customWidth="1"/>
    <col min="6163" max="6401" width="9.140625" style="1"/>
    <col min="6402" max="6402" width="5.7109375" style="1" customWidth="1"/>
    <col min="6403" max="6403" width="6" style="1" customWidth="1"/>
    <col min="6404" max="6404" width="29.28515625" style="1" customWidth="1"/>
    <col min="6405" max="6405" width="11.5703125" style="1" customWidth="1"/>
    <col min="6406" max="6406" width="7.42578125" style="1" customWidth="1"/>
    <col min="6407" max="6407" width="17.5703125" style="1" bestFit="1" customWidth="1"/>
    <col min="6408" max="6408" width="10.42578125" style="1" customWidth="1"/>
    <col min="6409" max="6409" width="7.140625" style="1" customWidth="1"/>
    <col min="6410" max="6410" width="16.140625" style="1" customWidth="1"/>
    <col min="6411" max="6411" width="12.28515625" style="1" customWidth="1"/>
    <col min="6412" max="6412" width="16.140625" style="1" customWidth="1"/>
    <col min="6413" max="6413" width="26.28515625" style="1" bestFit="1" customWidth="1"/>
    <col min="6414" max="6414" width="13.5703125" style="1" customWidth="1"/>
    <col min="6415" max="6417" width="9.140625" style="1"/>
    <col min="6418" max="6418" width="6.85546875" style="1" customWidth="1"/>
    <col min="6419" max="6657" width="9.140625" style="1"/>
    <col min="6658" max="6658" width="5.7109375" style="1" customWidth="1"/>
    <col min="6659" max="6659" width="6" style="1" customWidth="1"/>
    <col min="6660" max="6660" width="29.28515625" style="1" customWidth="1"/>
    <col min="6661" max="6661" width="11.5703125" style="1" customWidth="1"/>
    <col min="6662" max="6662" width="7.42578125" style="1" customWidth="1"/>
    <col min="6663" max="6663" width="17.5703125" style="1" bestFit="1" customWidth="1"/>
    <col min="6664" max="6664" width="10.42578125" style="1" customWidth="1"/>
    <col min="6665" max="6665" width="7.140625" style="1" customWidth="1"/>
    <col min="6666" max="6666" width="16.140625" style="1" customWidth="1"/>
    <col min="6667" max="6667" width="12.28515625" style="1" customWidth="1"/>
    <col min="6668" max="6668" width="16.140625" style="1" customWidth="1"/>
    <col min="6669" max="6669" width="26.28515625" style="1" bestFit="1" customWidth="1"/>
    <col min="6670" max="6670" width="13.5703125" style="1" customWidth="1"/>
    <col min="6671" max="6673" width="9.140625" style="1"/>
    <col min="6674" max="6674" width="6.85546875" style="1" customWidth="1"/>
    <col min="6675" max="6913" width="9.140625" style="1"/>
    <col min="6914" max="6914" width="5.7109375" style="1" customWidth="1"/>
    <col min="6915" max="6915" width="6" style="1" customWidth="1"/>
    <col min="6916" max="6916" width="29.28515625" style="1" customWidth="1"/>
    <col min="6917" max="6917" width="11.5703125" style="1" customWidth="1"/>
    <col min="6918" max="6918" width="7.42578125" style="1" customWidth="1"/>
    <col min="6919" max="6919" width="17.5703125" style="1" bestFit="1" customWidth="1"/>
    <col min="6920" max="6920" width="10.42578125" style="1" customWidth="1"/>
    <col min="6921" max="6921" width="7.140625" style="1" customWidth="1"/>
    <col min="6922" max="6922" width="16.140625" style="1" customWidth="1"/>
    <col min="6923" max="6923" width="12.28515625" style="1" customWidth="1"/>
    <col min="6924" max="6924" width="16.140625" style="1" customWidth="1"/>
    <col min="6925" max="6925" width="26.28515625" style="1" bestFit="1" customWidth="1"/>
    <col min="6926" max="6926" width="13.5703125" style="1" customWidth="1"/>
    <col min="6927" max="6929" width="9.140625" style="1"/>
    <col min="6930" max="6930" width="6.85546875" style="1" customWidth="1"/>
    <col min="6931" max="7169" width="9.140625" style="1"/>
    <col min="7170" max="7170" width="5.7109375" style="1" customWidth="1"/>
    <col min="7171" max="7171" width="6" style="1" customWidth="1"/>
    <col min="7172" max="7172" width="29.28515625" style="1" customWidth="1"/>
    <col min="7173" max="7173" width="11.5703125" style="1" customWidth="1"/>
    <col min="7174" max="7174" width="7.42578125" style="1" customWidth="1"/>
    <col min="7175" max="7175" width="17.5703125" style="1" bestFit="1" customWidth="1"/>
    <col min="7176" max="7176" width="10.42578125" style="1" customWidth="1"/>
    <col min="7177" max="7177" width="7.140625" style="1" customWidth="1"/>
    <col min="7178" max="7178" width="16.140625" style="1" customWidth="1"/>
    <col min="7179" max="7179" width="12.28515625" style="1" customWidth="1"/>
    <col min="7180" max="7180" width="16.140625" style="1" customWidth="1"/>
    <col min="7181" max="7181" width="26.28515625" style="1" bestFit="1" customWidth="1"/>
    <col min="7182" max="7182" width="13.5703125" style="1" customWidth="1"/>
    <col min="7183" max="7185" width="9.140625" style="1"/>
    <col min="7186" max="7186" width="6.85546875" style="1" customWidth="1"/>
    <col min="7187" max="7425" width="9.140625" style="1"/>
    <col min="7426" max="7426" width="5.7109375" style="1" customWidth="1"/>
    <col min="7427" max="7427" width="6" style="1" customWidth="1"/>
    <col min="7428" max="7428" width="29.28515625" style="1" customWidth="1"/>
    <col min="7429" max="7429" width="11.5703125" style="1" customWidth="1"/>
    <col min="7430" max="7430" width="7.42578125" style="1" customWidth="1"/>
    <col min="7431" max="7431" width="17.5703125" style="1" bestFit="1" customWidth="1"/>
    <col min="7432" max="7432" width="10.42578125" style="1" customWidth="1"/>
    <col min="7433" max="7433" width="7.140625" style="1" customWidth="1"/>
    <col min="7434" max="7434" width="16.140625" style="1" customWidth="1"/>
    <col min="7435" max="7435" width="12.28515625" style="1" customWidth="1"/>
    <col min="7436" max="7436" width="16.140625" style="1" customWidth="1"/>
    <col min="7437" max="7437" width="26.28515625" style="1" bestFit="1" customWidth="1"/>
    <col min="7438" max="7438" width="13.5703125" style="1" customWidth="1"/>
    <col min="7439" max="7441" width="9.140625" style="1"/>
    <col min="7442" max="7442" width="6.85546875" style="1" customWidth="1"/>
    <col min="7443" max="7681" width="9.140625" style="1"/>
    <col min="7682" max="7682" width="5.7109375" style="1" customWidth="1"/>
    <col min="7683" max="7683" width="6" style="1" customWidth="1"/>
    <col min="7684" max="7684" width="29.28515625" style="1" customWidth="1"/>
    <col min="7685" max="7685" width="11.5703125" style="1" customWidth="1"/>
    <col min="7686" max="7686" width="7.42578125" style="1" customWidth="1"/>
    <col min="7687" max="7687" width="17.5703125" style="1" bestFit="1" customWidth="1"/>
    <col min="7688" max="7688" width="10.42578125" style="1" customWidth="1"/>
    <col min="7689" max="7689" width="7.140625" style="1" customWidth="1"/>
    <col min="7690" max="7690" width="16.140625" style="1" customWidth="1"/>
    <col min="7691" max="7691" width="12.28515625" style="1" customWidth="1"/>
    <col min="7692" max="7692" width="16.140625" style="1" customWidth="1"/>
    <col min="7693" max="7693" width="26.28515625" style="1" bestFit="1" customWidth="1"/>
    <col min="7694" max="7694" width="13.5703125" style="1" customWidth="1"/>
    <col min="7695" max="7697" width="9.140625" style="1"/>
    <col min="7698" max="7698" width="6.85546875" style="1" customWidth="1"/>
    <col min="7699" max="7937" width="9.140625" style="1"/>
    <col min="7938" max="7938" width="5.7109375" style="1" customWidth="1"/>
    <col min="7939" max="7939" width="6" style="1" customWidth="1"/>
    <col min="7940" max="7940" width="29.28515625" style="1" customWidth="1"/>
    <col min="7941" max="7941" width="11.5703125" style="1" customWidth="1"/>
    <col min="7942" max="7942" width="7.42578125" style="1" customWidth="1"/>
    <col min="7943" max="7943" width="17.5703125" style="1" bestFit="1" customWidth="1"/>
    <col min="7944" max="7944" width="10.42578125" style="1" customWidth="1"/>
    <col min="7945" max="7945" width="7.140625" style="1" customWidth="1"/>
    <col min="7946" max="7946" width="16.140625" style="1" customWidth="1"/>
    <col min="7947" max="7947" width="12.28515625" style="1" customWidth="1"/>
    <col min="7948" max="7948" width="16.140625" style="1" customWidth="1"/>
    <col min="7949" max="7949" width="26.28515625" style="1" bestFit="1" customWidth="1"/>
    <col min="7950" max="7950" width="13.5703125" style="1" customWidth="1"/>
    <col min="7951" max="7953" width="9.140625" style="1"/>
    <col min="7954" max="7954" width="6.85546875" style="1" customWidth="1"/>
    <col min="7955" max="8193" width="9.140625" style="1"/>
    <col min="8194" max="8194" width="5.7109375" style="1" customWidth="1"/>
    <col min="8195" max="8195" width="6" style="1" customWidth="1"/>
    <col min="8196" max="8196" width="29.28515625" style="1" customWidth="1"/>
    <col min="8197" max="8197" width="11.5703125" style="1" customWidth="1"/>
    <col min="8198" max="8198" width="7.42578125" style="1" customWidth="1"/>
    <col min="8199" max="8199" width="17.5703125" style="1" bestFit="1" customWidth="1"/>
    <col min="8200" max="8200" width="10.42578125" style="1" customWidth="1"/>
    <col min="8201" max="8201" width="7.140625" style="1" customWidth="1"/>
    <col min="8202" max="8202" width="16.140625" style="1" customWidth="1"/>
    <col min="8203" max="8203" width="12.28515625" style="1" customWidth="1"/>
    <col min="8204" max="8204" width="16.140625" style="1" customWidth="1"/>
    <col min="8205" max="8205" width="26.28515625" style="1" bestFit="1" customWidth="1"/>
    <col min="8206" max="8206" width="13.5703125" style="1" customWidth="1"/>
    <col min="8207" max="8209" width="9.140625" style="1"/>
    <col min="8210" max="8210" width="6.85546875" style="1" customWidth="1"/>
    <col min="8211" max="8449" width="9.140625" style="1"/>
    <col min="8450" max="8450" width="5.7109375" style="1" customWidth="1"/>
    <col min="8451" max="8451" width="6" style="1" customWidth="1"/>
    <col min="8452" max="8452" width="29.28515625" style="1" customWidth="1"/>
    <col min="8453" max="8453" width="11.5703125" style="1" customWidth="1"/>
    <col min="8454" max="8454" width="7.42578125" style="1" customWidth="1"/>
    <col min="8455" max="8455" width="17.5703125" style="1" bestFit="1" customWidth="1"/>
    <col min="8456" max="8456" width="10.42578125" style="1" customWidth="1"/>
    <col min="8457" max="8457" width="7.140625" style="1" customWidth="1"/>
    <col min="8458" max="8458" width="16.140625" style="1" customWidth="1"/>
    <col min="8459" max="8459" width="12.28515625" style="1" customWidth="1"/>
    <col min="8460" max="8460" width="16.140625" style="1" customWidth="1"/>
    <col min="8461" max="8461" width="26.28515625" style="1" bestFit="1" customWidth="1"/>
    <col min="8462" max="8462" width="13.5703125" style="1" customWidth="1"/>
    <col min="8463" max="8465" width="9.140625" style="1"/>
    <col min="8466" max="8466" width="6.85546875" style="1" customWidth="1"/>
    <col min="8467" max="8705" width="9.140625" style="1"/>
    <col min="8706" max="8706" width="5.7109375" style="1" customWidth="1"/>
    <col min="8707" max="8707" width="6" style="1" customWidth="1"/>
    <col min="8708" max="8708" width="29.28515625" style="1" customWidth="1"/>
    <col min="8709" max="8709" width="11.5703125" style="1" customWidth="1"/>
    <col min="8710" max="8710" width="7.42578125" style="1" customWidth="1"/>
    <col min="8711" max="8711" width="17.5703125" style="1" bestFit="1" customWidth="1"/>
    <col min="8712" max="8712" width="10.42578125" style="1" customWidth="1"/>
    <col min="8713" max="8713" width="7.140625" style="1" customWidth="1"/>
    <col min="8714" max="8714" width="16.140625" style="1" customWidth="1"/>
    <col min="8715" max="8715" width="12.28515625" style="1" customWidth="1"/>
    <col min="8716" max="8716" width="16.140625" style="1" customWidth="1"/>
    <col min="8717" max="8717" width="26.28515625" style="1" bestFit="1" customWidth="1"/>
    <col min="8718" max="8718" width="13.5703125" style="1" customWidth="1"/>
    <col min="8719" max="8721" width="9.140625" style="1"/>
    <col min="8722" max="8722" width="6.85546875" style="1" customWidth="1"/>
    <col min="8723" max="8961" width="9.140625" style="1"/>
    <col min="8962" max="8962" width="5.7109375" style="1" customWidth="1"/>
    <col min="8963" max="8963" width="6" style="1" customWidth="1"/>
    <col min="8964" max="8964" width="29.28515625" style="1" customWidth="1"/>
    <col min="8965" max="8965" width="11.5703125" style="1" customWidth="1"/>
    <col min="8966" max="8966" width="7.42578125" style="1" customWidth="1"/>
    <col min="8967" max="8967" width="17.5703125" style="1" bestFit="1" customWidth="1"/>
    <col min="8968" max="8968" width="10.42578125" style="1" customWidth="1"/>
    <col min="8969" max="8969" width="7.140625" style="1" customWidth="1"/>
    <col min="8970" max="8970" width="16.140625" style="1" customWidth="1"/>
    <col min="8971" max="8971" width="12.28515625" style="1" customWidth="1"/>
    <col min="8972" max="8972" width="16.140625" style="1" customWidth="1"/>
    <col min="8973" max="8973" width="26.28515625" style="1" bestFit="1" customWidth="1"/>
    <col min="8974" max="8974" width="13.5703125" style="1" customWidth="1"/>
    <col min="8975" max="8977" width="9.140625" style="1"/>
    <col min="8978" max="8978" width="6.85546875" style="1" customWidth="1"/>
    <col min="8979" max="9217" width="9.140625" style="1"/>
    <col min="9218" max="9218" width="5.7109375" style="1" customWidth="1"/>
    <col min="9219" max="9219" width="6" style="1" customWidth="1"/>
    <col min="9220" max="9220" width="29.28515625" style="1" customWidth="1"/>
    <col min="9221" max="9221" width="11.5703125" style="1" customWidth="1"/>
    <col min="9222" max="9222" width="7.42578125" style="1" customWidth="1"/>
    <col min="9223" max="9223" width="17.5703125" style="1" bestFit="1" customWidth="1"/>
    <col min="9224" max="9224" width="10.42578125" style="1" customWidth="1"/>
    <col min="9225" max="9225" width="7.140625" style="1" customWidth="1"/>
    <col min="9226" max="9226" width="16.140625" style="1" customWidth="1"/>
    <col min="9227" max="9227" width="12.28515625" style="1" customWidth="1"/>
    <col min="9228" max="9228" width="16.140625" style="1" customWidth="1"/>
    <col min="9229" max="9229" width="26.28515625" style="1" bestFit="1" customWidth="1"/>
    <col min="9230" max="9230" width="13.5703125" style="1" customWidth="1"/>
    <col min="9231" max="9233" width="9.140625" style="1"/>
    <col min="9234" max="9234" width="6.85546875" style="1" customWidth="1"/>
    <col min="9235" max="9473" width="9.140625" style="1"/>
    <col min="9474" max="9474" width="5.7109375" style="1" customWidth="1"/>
    <col min="9475" max="9475" width="6" style="1" customWidth="1"/>
    <col min="9476" max="9476" width="29.28515625" style="1" customWidth="1"/>
    <col min="9477" max="9477" width="11.5703125" style="1" customWidth="1"/>
    <col min="9478" max="9478" width="7.42578125" style="1" customWidth="1"/>
    <col min="9479" max="9479" width="17.5703125" style="1" bestFit="1" customWidth="1"/>
    <col min="9480" max="9480" width="10.42578125" style="1" customWidth="1"/>
    <col min="9481" max="9481" width="7.140625" style="1" customWidth="1"/>
    <col min="9482" max="9482" width="16.140625" style="1" customWidth="1"/>
    <col min="9483" max="9483" width="12.28515625" style="1" customWidth="1"/>
    <col min="9484" max="9484" width="16.140625" style="1" customWidth="1"/>
    <col min="9485" max="9485" width="26.28515625" style="1" bestFit="1" customWidth="1"/>
    <col min="9486" max="9486" width="13.5703125" style="1" customWidth="1"/>
    <col min="9487" max="9489" width="9.140625" style="1"/>
    <col min="9490" max="9490" width="6.85546875" style="1" customWidth="1"/>
    <col min="9491" max="9729" width="9.140625" style="1"/>
    <col min="9730" max="9730" width="5.7109375" style="1" customWidth="1"/>
    <col min="9731" max="9731" width="6" style="1" customWidth="1"/>
    <col min="9732" max="9732" width="29.28515625" style="1" customWidth="1"/>
    <col min="9733" max="9733" width="11.5703125" style="1" customWidth="1"/>
    <col min="9734" max="9734" width="7.42578125" style="1" customWidth="1"/>
    <col min="9735" max="9735" width="17.5703125" style="1" bestFit="1" customWidth="1"/>
    <col min="9736" max="9736" width="10.42578125" style="1" customWidth="1"/>
    <col min="9737" max="9737" width="7.140625" style="1" customWidth="1"/>
    <col min="9738" max="9738" width="16.140625" style="1" customWidth="1"/>
    <col min="9739" max="9739" width="12.28515625" style="1" customWidth="1"/>
    <col min="9740" max="9740" width="16.140625" style="1" customWidth="1"/>
    <col min="9741" max="9741" width="26.28515625" style="1" bestFit="1" customWidth="1"/>
    <col min="9742" max="9742" width="13.5703125" style="1" customWidth="1"/>
    <col min="9743" max="9745" width="9.140625" style="1"/>
    <col min="9746" max="9746" width="6.85546875" style="1" customWidth="1"/>
    <col min="9747" max="9985" width="9.140625" style="1"/>
    <col min="9986" max="9986" width="5.7109375" style="1" customWidth="1"/>
    <col min="9987" max="9987" width="6" style="1" customWidth="1"/>
    <col min="9988" max="9988" width="29.28515625" style="1" customWidth="1"/>
    <col min="9989" max="9989" width="11.5703125" style="1" customWidth="1"/>
    <col min="9990" max="9990" width="7.42578125" style="1" customWidth="1"/>
    <col min="9991" max="9991" width="17.5703125" style="1" bestFit="1" customWidth="1"/>
    <col min="9992" max="9992" width="10.42578125" style="1" customWidth="1"/>
    <col min="9993" max="9993" width="7.140625" style="1" customWidth="1"/>
    <col min="9994" max="9994" width="16.140625" style="1" customWidth="1"/>
    <col min="9995" max="9995" width="12.28515625" style="1" customWidth="1"/>
    <col min="9996" max="9996" width="16.140625" style="1" customWidth="1"/>
    <col min="9997" max="9997" width="26.28515625" style="1" bestFit="1" customWidth="1"/>
    <col min="9998" max="9998" width="13.5703125" style="1" customWidth="1"/>
    <col min="9999" max="10001" width="9.140625" style="1"/>
    <col min="10002" max="10002" width="6.85546875" style="1" customWidth="1"/>
    <col min="10003" max="10241" width="9.140625" style="1"/>
    <col min="10242" max="10242" width="5.7109375" style="1" customWidth="1"/>
    <col min="10243" max="10243" width="6" style="1" customWidth="1"/>
    <col min="10244" max="10244" width="29.28515625" style="1" customWidth="1"/>
    <col min="10245" max="10245" width="11.5703125" style="1" customWidth="1"/>
    <col min="10246" max="10246" width="7.42578125" style="1" customWidth="1"/>
    <col min="10247" max="10247" width="17.5703125" style="1" bestFit="1" customWidth="1"/>
    <col min="10248" max="10248" width="10.42578125" style="1" customWidth="1"/>
    <col min="10249" max="10249" width="7.140625" style="1" customWidth="1"/>
    <col min="10250" max="10250" width="16.140625" style="1" customWidth="1"/>
    <col min="10251" max="10251" width="12.28515625" style="1" customWidth="1"/>
    <col min="10252" max="10252" width="16.140625" style="1" customWidth="1"/>
    <col min="10253" max="10253" width="26.28515625" style="1" bestFit="1" customWidth="1"/>
    <col min="10254" max="10254" width="13.5703125" style="1" customWidth="1"/>
    <col min="10255" max="10257" width="9.140625" style="1"/>
    <col min="10258" max="10258" width="6.85546875" style="1" customWidth="1"/>
    <col min="10259" max="10497" width="9.140625" style="1"/>
    <col min="10498" max="10498" width="5.7109375" style="1" customWidth="1"/>
    <col min="10499" max="10499" width="6" style="1" customWidth="1"/>
    <col min="10500" max="10500" width="29.28515625" style="1" customWidth="1"/>
    <col min="10501" max="10501" width="11.5703125" style="1" customWidth="1"/>
    <col min="10502" max="10502" width="7.42578125" style="1" customWidth="1"/>
    <col min="10503" max="10503" width="17.5703125" style="1" bestFit="1" customWidth="1"/>
    <col min="10504" max="10504" width="10.42578125" style="1" customWidth="1"/>
    <col min="10505" max="10505" width="7.140625" style="1" customWidth="1"/>
    <col min="10506" max="10506" width="16.140625" style="1" customWidth="1"/>
    <col min="10507" max="10507" width="12.28515625" style="1" customWidth="1"/>
    <col min="10508" max="10508" width="16.140625" style="1" customWidth="1"/>
    <col min="10509" max="10509" width="26.28515625" style="1" bestFit="1" customWidth="1"/>
    <col min="10510" max="10510" width="13.5703125" style="1" customWidth="1"/>
    <col min="10511" max="10513" width="9.140625" style="1"/>
    <col min="10514" max="10514" width="6.85546875" style="1" customWidth="1"/>
    <col min="10515" max="10753" width="9.140625" style="1"/>
    <col min="10754" max="10754" width="5.7109375" style="1" customWidth="1"/>
    <col min="10755" max="10755" width="6" style="1" customWidth="1"/>
    <col min="10756" max="10756" width="29.28515625" style="1" customWidth="1"/>
    <col min="10757" max="10757" width="11.5703125" style="1" customWidth="1"/>
    <col min="10758" max="10758" width="7.42578125" style="1" customWidth="1"/>
    <col min="10759" max="10759" width="17.5703125" style="1" bestFit="1" customWidth="1"/>
    <col min="10760" max="10760" width="10.42578125" style="1" customWidth="1"/>
    <col min="10761" max="10761" width="7.140625" style="1" customWidth="1"/>
    <col min="10762" max="10762" width="16.140625" style="1" customWidth="1"/>
    <col min="10763" max="10763" width="12.28515625" style="1" customWidth="1"/>
    <col min="10764" max="10764" width="16.140625" style="1" customWidth="1"/>
    <col min="10765" max="10765" width="26.28515625" style="1" bestFit="1" customWidth="1"/>
    <col min="10766" max="10766" width="13.5703125" style="1" customWidth="1"/>
    <col min="10767" max="10769" width="9.140625" style="1"/>
    <col min="10770" max="10770" width="6.85546875" style="1" customWidth="1"/>
    <col min="10771" max="11009" width="9.140625" style="1"/>
    <col min="11010" max="11010" width="5.7109375" style="1" customWidth="1"/>
    <col min="11011" max="11011" width="6" style="1" customWidth="1"/>
    <col min="11012" max="11012" width="29.28515625" style="1" customWidth="1"/>
    <col min="11013" max="11013" width="11.5703125" style="1" customWidth="1"/>
    <col min="11014" max="11014" width="7.42578125" style="1" customWidth="1"/>
    <col min="11015" max="11015" width="17.5703125" style="1" bestFit="1" customWidth="1"/>
    <col min="11016" max="11016" width="10.42578125" style="1" customWidth="1"/>
    <col min="11017" max="11017" width="7.140625" style="1" customWidth="1"/>
    <col min="11018" max="11018" width="16.140625" style="1" customWidth="1"/>
    <col min="11019" max="11019" width="12.28515625" style="1" customWidth="1"/>
    <col min="11020" max="11020" width="16.140625" style="1" customWidth="1"/>
    <col min="11021" max="11021" width="26.28515625" style="1" bestFit="1" customWidth="1"/>
    <col min="11022" max="11022" width="13.5703125" style="1" customWidth="1"/>
    <col min="11023" max="11025" width="9.140625" style="1"/>
    <col min="11026" max="11026" width="6.85546875" style="1" customWidth="1"/>
    <col min="11027" max="11265" width="9.140625" style="1"/>
    <col min="11266" max="11266" width="5.7109375" style="1" customWidth="1"/>
    <col min="11267" max="11267" width="6" style="1" customWidth="1"/>
    <col min="11268" max="11268" width="29.28515625" style="1" customWidth="1"/>
    <col min="11269" max="11269" width="11.5703125" style="1" customWidth="1"/>
    <col min="11270" max="11270" width="7.42578125" style="1" customWidth="1"/>
    <col min="11271" max="11271" width="17.5703125" style="1" bestFit="1" customWidth="1"/>
    <col min="11272" max="11272" width="10.42578125" style="1" customWidth="1"/>
    <col min="11273" max="11273" width="7.140625" style="1" customWidth="1"/>
    <col min="11274" max="11274" width="16.140625" style="1" customWidth="1"/>
    <col min="11275" max="11275" width="12.28515625" style="1" customWidth="1"/>
    <col min="11276" max="11276" width="16.140625" style="1" customWidth="1"/>
    <col min="11277" max="11277" width="26.28515625" style="1" bestFit="1" customWidth="1"/>
    <col min="11278" max="11278" width="13.5703125" style="1" customWidth="1"/>
    <col min="11279" max="11281" width="9.140625" style="1"/>
    <col min="11282" max="11282" width="6.85546875" style="1" customWidth="1"/>
    <col min="11283" max="11521" width="9.140625" style="1"/>
    <col min="11522" max="11522" width="5.7109375" style="1" customWidth="1"/>
    <col min="11523" max="11523" width="6" style="1" customWidth="1"/>
    <col min="11524" max="11524" width="29.28515625" style="1" customWidth="1"/>
    <col min="11525" max="11525" width="11.5703125" style="1" customWidth="1"/>
    <col min="11526" max="11526" width="7.42578125" style="1" customWidth="1"/>
    <col min="11527" max="11527" width="17.5703125" style="1" bestFit="1" customWidth="1"/>
    <col min="11528" max="11528" width="10.42578125" style="1" customWidth="1"/>
    <col min="11529" max="11529" width="7.140625" style="1" customWidth="1"/>
    <col min="11530" max="11530" width="16.140625" style="1" customWidth="1"/>
    <col min="11531" max="11531" width="12.28515625" style="1" customWidth="1"/>
    <col min="11532" max="11532" width="16.140625" style="1" customWidth="1"/>
    <col min="11533" max="11533" width="26.28515625" style="1" bestFit="1" customWidth="1"/>
    <col min="11534" max="11534" width="13.5703125" style="1" customWidth="1"/>
    <col min="11535" max="11537" width="9.140625" style="1"/>
    <col min="11538" max="11538" width="6.85546875" style="1" customWidth="1"/>
    <col min="11539" max="11777" width="9.140625" style="1"/>
    <col min="11778" max="11778" width="5.7109375" style="1" customWidth="1"/>
    <col min="11779" max="11779" width="6" style="1" customWidth="1"/>
    <col min="11780" max="11780" width="29.28515625" style="1" customWidth="1"/>
    <col min="11781" max="11781" width="11.5703125" style="1" customWidth="1"/>
    <col min="11782" max="11782" width="7.42578125" style="1" customWidth="1"/>
    <col min="11783" max="11783" width="17.5703125" style="1" bestFit="1" customWidth="1"/>
    <col min="11784" max="11784" width="10.42578125" style="1" customWidth="1"/>
    <col min="11785" max="11785" width="7.140625" style="1" customWidth="1"/>
    <col min="11786" max="11786" width="16.140625" style="1" customWidth="1"/>
    <col min="11787" max="11787" width="12.28515625" style="1" customWidth="1"/>
    <col min="11788" max="11788" width="16.140625" style="1" customWidth="1"/>
    <col min="11789" max="11789" width="26.28515625" style="1" bestFit="1" customWidth="1"/>
    <col min="11790" max="11790" width="13.5703125" style="1" customWidth="1"/>
    <col min="11791" max="11793" width="9.140625" style="1"/>
    <col min="11794" max="11794" width="6.85546875" style="1" customWidth="1"/>
    <col min="11795" max="12033" width="9.140625" style="1"/>
    <col min="12034" max="12034" width="5.7109375" style="1" customWidth="1"/>
    <col min="12035" max="12035" width="6" style="1" customWidth="1"/>
    <col min="12036" max="12036" width="29.28515625" style="1" customWidth="1"/>
    <col min="12037" max="12037" width="11.5703125" style="1" customWidth="1"/>
    <col min="12038" max="12038" width="7.42578125" style="1" customWidth="1"/>
    <col min="12039" max="12039" width="17.5703125" style="1" bestFit="1" customWidth="1"/>
    <col min="12040" max="12040" width="10.42578125" style="1" customWidth="1"/>
    <col min="12041" max="12041" width="7.140625" style="1" customWidth="1"/>
    <col min="12042" max="12042" width="16.140625" style="1" customWidth="1"/>
    <col min="12043" max="12043" width="12.28515625" style="1" customWidth="1"/>
    <col min="12044" max="12044" width="16.140625" style="1" customWidth="1"/>
    <col min="12045" max="12045" width="26.28515625" style="1" bestFit="1" customWidth="1"/>
    <col min="12046" max="12046" width="13.5703125" style="1" customWidth="1"/>
    <col min="12047" max="12049" width="9.140625" style="1"/>
    <col min="12050" max="12050" width="6.85546875" style="1" customWidth="1"/>
    <col min="12051" max="12289" width="9.140625" style="1"/>
    <col min="12290" max="12290" width="5.7109375" style="1" customWidth="1"/>
    <col min="12291" max="12291" width="6" style="1" customWidth="1"/>
    <col min="12292" max="12292" width="29.28515625" style="1" customWidth="1"/>
    <col min="12293" max="12293" width="11.5703125" style="1" customWidth="1"/>
    <col min="12294" max="12294" width="7.42578125" style="1" customWidth="1"/>
    <col min="12295" max="12295" width="17.5703125" style="1" bestFit="1" customWidth="1"/>
    <col min="12296" max="12296" width="10.42578125" style="1" customWidth="1"/>
    <col min="12297" max="12297" width="7.140625" style="1" customWidth="1"/>
    <col min="12298" max="12298" width="16.140625" style="1" customWidth="1"/>
    <col min="12299" max="12299" width="12.28515625" style="1" customWidth="1"/>
    <col min="12300" max="12300" width="16.140625" style="1" customWidth="1"/>
    <col min="12301" max="12301" width="26.28515625" style="1" bestFit="1" customWidth="1"/>
    <col min="12302" max="12302" width="13.5703125" style="1" customWidth="1"/>
    <col min="12303" max="12305" width="9.140625" style="1"/>
    <col min="12306" max="12306" width="6.85546875" style="1" customWidth="1"/>
    <col min="12307" max="12545" width="9.140625" style="1"/>
    <col min="12546" max="12546" width="5.7109375" style="1" customWidth="1"/>
    <col min="12547" max="12547" width="6" style="1" customWidth="1"/>
    <col min="12548" max="12548" width="29.28515625" style="1" customWidth="1"/>
    <col min="12549" max="12549" width="11.5703125" style="1" customWidth="1"/>
    <col min="12550" max="12550" width="7.42578125" style="1" customWidth="1"/>
    <col min="12551" max="12551" width="17.5703125" style="1" bestFit="1" customWidth="1"/>
    <col min="12552" max="12552" width="10.42578125" style="1" customWidth="1"/>
    <col min="12553" max="12553" width="7.140625" style="1" customWidth="1"/>
    <col min="12554" max="12554" width="16.140625" style="1" customWidth="1"/>
    <col min="12555" max="12555" width="12.28515625" style="1" customWidth="1"/>
    <col min="12556" max="12556" width="16.140625" style="1" customWidth="1"/>
    <col min="12557" max="12557" width="26.28515625" style="1" bestFit="1" customWidth="1"/>
    <col min="12558" max="12558" width="13.5703125" style="1" customWidth="1"/>
    <col min="12559" max="12561" width="9.140625" style="1"/>
    <col min="12562" max="12562" width="6.85546875" style="1" customWidth="1"/>
    <col min="12563" max="12801" width="9.140625" style="1"/>
    <col min="12802" max="12802" width="5.7109375" style="1" customWidth="1"/>
    <col min="12803" max="12803" width="6" style="1" customWidth="1"/>
    <col min="12804" max="12804" width="29.28515625" style="1" customWidth="1"/>
    <col min="12805" max="12805" width="11.5703125" style="1" customWidth="1"/>
    <col min="12806" max="12806" width="7.42578125" style="1" customWidth="1"/>
    <col min="12807" max="12807" width="17.5703125" style="1" bestFit="1" customWidth="1"/>
    <col min="12808" max="12808" width="10.42578125" style="1" customWidth="1"/>
    <col min="12809" max="12809" width="7.140625" style="1" customWidth="1"/>
    <col min="12810" max="12810" width="16.140625" style="1" customWidth="1"/>
    <col min="12811" max="12811" width="12.28515625" style="1" customWidth="1"/>
    <col min="12812" max="12812" width="16.140625" style="1" customWidth="1"/>
    <col min="12813" max="12813" width="26.28515625" style="1" bestFit="1" customWidth="1"/>
    <col min="12814" max="12814" width="13.5703125" style="1" customWidth="1"/>
    <col min="12815" max="12817" width="9.140625" style="1"/>
    <col min="12818" max="12818" width="6.85546875" style="1" customWidth="1"/>
    <col min="12819" max="13057" width="9.140625" style="1"/>
    <col min="13058" max="13058" width="5.7109375" style="1" customWidth="1"/>
    <col min="13059" max="13059" width="6" style="1" customWidth="1"/>
    <col min="13060" max="13060" width="29.28515625" style="1" customWidth="1"/>
    <col min="13061" max="13061" width="11.5703125" style="1" customWidth="1"/>
    <col min="13062" max="13062" width="7.42578125" style="1" customWidth="1"/>
    <col min="13063" max="13063" width="17.5703125" style="1" bestFit="1" customWidth="1"/>
    <col min="13064" max="13064" width="10.42578125" style="1" customWidth="1"/>
    <col min="13065" max="13065" width="7.140625" style="1" customWidth="1"/>
    <col min="13066" max="13066" width="16.140625" style="1" customWidth="1"/>
    <col min="13067" max="13067" width="12.28515625" style="1" customWidth="1"/>
    <col min="13068" max="13068" width="16.140625" style="1" customWidth="1"/>
    <col min="13069" max="13069" width="26.28515625" style="1" bestFit="1" customWidth="1"/>
    <col min="13070" max="13070" width="13.5703125" style="1" customWidth="1"/>
    <col min="13071" max="13073" width="9.140625" style="1"/>
    <col min="13074" max="13074" width="6.85546875" style="1" customWidth="1"/>
    <col min="13075" max="13313" width="9.140625" style="1"/>
    <col min="13314" max="13314" width="5.7109375" style="1" customWidth="1"/>
    <col min="13315" max="13315" width="6" style="1" customWidth="1"/>
    <col min="13316" max="13316" width="29.28515625" style="1" customWidth="1"/>
    <col min="13317" max="13317" width="11.5703125" style="1" customWidth="1"/>
    <col min="13318" max="13318" width="7.42578125" style="1" customWidth="1"/>
    <col min="13319" max="13319" width="17.5703125" style="1" bestFit="1" customWidth="1"/>
    <col min="13320" max="13320" width="10.42578125" style="1" customWidth="1"/>
    <col min="13321" max="13321" width="7.140625" style="1" customWidth="1"/>
    <col min="13322" max="13322" width="16.140625" style="1" customWidth="1"/>
    <col min="13323" max="13323" width="12.28515625" style="1" customWidth="1"/>
    <col min="13324" max="13324" width="16.140625" style="1" customWidth="1"/>
    <col min="13325" max="13325" width="26.28515625" style="1" bestFit="1" customWidth="1"/>
    <col min="13326" max="13326" width="13.5703125" style="1" customWidth="1"/>
    <col min="13327" max="13329" width="9.140625" style="1"/>
    <col min="13330" max="13330" width="6.85546875" style="1" customWidth="1"/>
    <col min="13331" max="13569" width="9.140625" style="1"/>
    <col min="13570" max="13570" width="5.7109375" style="1" customWidth="1"/>
    <col min="13571" max="13571" width="6" style="1" customWidth="1"/>
    <col min="13572" max="13572" width="29.28515625" style="1" customWidth="1"/>
    <col min="13573" max="13573" width="11.5703125" style="1" customWidth="1"/>
    <col min="13574" max="13574" width="7.42578125" style="1" customWidth="1"/>
    <col min="13575" max="13575" width="17.5703125" style="1" bestFit="1" customWidth="1"/>
    <col min="13576" max="13576" width="10.42578125" style="1" customWidth="1"/>
    <col min="13577" max="13577" width="7.140625" style="1" customWidth="1"/>
    <col min="13578" max="13578" width="16.140625" style="1" customWidth="1"/>
    <col min="13579" max="13579" width="12.28515625" style="1" customWidth="1"/>
    <col min="13580" max="13580" width="16.140625" style="1" customWidth="1"/>
    <col min="13581" max="13581" width="26.28515625" style="1" bestFit="1" customWidth="1"/>
    <col min="13582" max="13582" width="13.5703125" style="1" customWidth="1"/>
    <col min="13583" max="13585" width="9.140625" style="1"/>
    <col min="13586" max="13586" width="6.85546875" style="1" customWidth="1"/>
    <col min="13587" max="13825" width="9.140625" style="1"/>
    <col min="13826" max="13826" width="5.7109375" style="1" customWidth="1"/>
    <col min="13827" max="13827" width="6" style="1" customWidth="1"/>
    <col min="13828" max="13828" width="29.28515625" style="1" customWidth="1"/>
    <col min="13829" max="13829" width="11.5703125" style="1" customWidth="1"/>
    <col min="13830" max="13830" width="7.42578125" style="1" customWidth="1"/>
    <col min="13831" max="13831" width="17.5703125" style="1" bestFit="1" customWidth="1"/>
    <col min="13832" max="13832" width="10.42578125" style="1" customWidth="1"/>
    <col min="13833" max="13833" width="7.140625" style="1" customWidth="1"/>
    <col min="13834" max="13834" width="16.140625" style="1" customWidth="1"/>
    <col min="13835" max="13835" width="12.28515625" style="1" customWidth="1"/>
    <col min="13836" max="13836" width="16.140625" style="1" customWidth="1"/>
    <col min="13837" max="13837" width="26.28515625" style="1" bestFit="1" customWidth="1"/>
    <col min="13838" max="13838" width="13.5703125" style="1" customWidth="1"/>
    <col min="13839" max="13841" width="9.140625" style="1"/>
    <col min="13842" max="13842" width="6.85546875" style="1" customWidth="1"/>
    <col min="13843" max="14081" width="9.140625" style="1"/>
    <col min="14082" max="14082" width="5.7109375" style="1" customWidth="1"/>
    <col min="14083" max="14083" width="6" style="1" customWidth="1"/>
    <col min="14084" max="14084" width="29.28515625" style="1" customWidth="1"/>
    <col min="14085" max="14085" width="11.5703125" style="1" customWidth="1"/>
    <col min="14086" max="14086" width="7.42578125" style="1" customWidth="1"/>
    <col min="14087" max="14087" width="17.5703125" style="1" bestFit="1" customWidth="1"/>
    <col min="14088" max="14088" width="10.42578125" style="1" customWidth="1"/>
    <col min="14089" max="14089" width="7.140625" style="1" customWidth="1"/>
    <col min="14090" max="14090" width="16.140625" style="1" customWidth="1"/>
    <col min="14091" max="14091" width="12.28515625" style="1" customWidth="1"/>
    <col min="14092" max="14092" width="16.140625" style="1" customWidth="1"/>
    <col min="14093" max="14093" width="26.28515625" style="1" bestFit="1" customWidth="1"/>
    <col min="14094" max="14094" width="13.5703125" style="1" customWidth="1"/>
    <col min="14095" max="14097" width="9.140625" style="1"/>
    <col min="14098" max="14098" width="6.85546875" style="1" customWidth="1"/>
    <col min="14099" max="14337" width="9.140625" style="1"/>
    <col min="14338" max="14338" width="5.7109375" style="1" customWidth="1"/>
    <col min="14339" max="14339" width="6" style="1" customWidth="1"/>
    <col min="14340" max="14340" width="29.28515625" style="1" customWidth="1"/>
    <col min="14341" max="14341" width="11.5703125" style="1" customWidth="1"/>
    <col min="14342" max="14342" width="7.42578125" style="1" customWidth="1"/>
    <col min="14343" max="14343" width="17.5703125" style="1" bestFit="1" customWidth="1"/>
    <col min="14344" max="14344" width="10.42578125" style="1" customWidth="1"/>
    <col min="14345" max="14345" width="7.140625" style="1" customWidth="1"/>
    <col min="14346" max="14346" width="16.140625" style="1" customWidth="1"/>
    <col min="14347" max="14347" width="12.28515625" style="1" customWidth="1"/>
    <col min="14348" max="14348" width="16.140625" style="1" customWidth="1"/>
    <col min="14349" max="14349" width="26.28515625" style="1" bestFit="1" customWidth="1"/>
    <col min="14350" max="14350" width="13.5703125" style="1" customWidth="1"/>
    <col min="14351" max="14353" width="9.140625" style="1"/>
    <col min="14354" max="14354" width="6.85546875" style="1" customWidth="1"/>
    <col min="14355" max="14593" width="9.140625" style="1"/>
    <col min="14594" max="14594" width="5.7109375" style="1" customWidth="1"/>
    <col min="14595" max="14595" width="6" style="1" customWidth="1"/>
    <col min="14596" max="14596" width="29.28515625" style="1" customWidth="1"/>
    <col min="14597" max="14597" width="11.5703125" style="1" customWidth="1"/>
    <col min="14598" max="14598" width="7.42578125" style="1" customWidth="1"/>
    <col min="14599" max="14599" width="17.5703125" style="1" bestFit="1" customWidth="1"/>
    <col min="14600" max="14600" width="10.42578125" style="1" customWidth="1"/>
    <col min="14601" max="14601" width="7.140625" style="1" customWidth="1"/>
    <col min="14602" max="14602" width="16.140625" style="1" customWidth="1"/>
    <col min="14603" max="14603" width="12.28515625" style="1" customWidth="1"/>
    <col min="14604" max="14604" width="16.140625" style="1" customWidth="1"/>
    <col min="14605" max="14605" width="26.28515625" style="1" bestFit="1" customWidth="1"/>
    <col min="14606" max="14606" width="13.5703125" style="1" customWidth="1"/>
    <col min="14607" max="14609" width="9.140625" style="1"/>
    <col min="14610" max="14610" width="6.85546875" style="1" customWidth="1"/>
    <col min="14611" max="14849" width="9.140625" style="1"/>
    <col min="14850" max="14850" width="5.7109375" style="1" customWidth="1"/>
    <col min="14851" max="14851" width="6" style="1" customWidth="1"/>
    <col min="14852" max="14852" width="29.28515625" style="1" customWidth="1"/>
    <col min="14853" max="14853" width="11.5703125" style="1" customWidth="1"/>
    <col min="14854" max="14854" width="7.42578125" style="1" customWidth="1"/>
    <col min="14855" max="14855" width="17.5703125" style="1" bestFit="1" customWidth="1"/>
    <col min="14856" max="14856" width="10.42578125" style="1" customWidth="1"/>
    <col min="14857" max="14857" width="7.140625" style="1" customWidth="1"/>
    <col min="14858" max="14858" width="16.140625" style="1" customWidth="1"/>
    <col min="14859" max="14859" width="12.28515625" style="1" customWidth="1"/>
    <col min="14860" max="14860" width="16.140625" style="1" customWidth="1"/>
    <col min="14861" max="14861" width="26.28515625" style="1" bestFit="1" customWidth="1"/>
    <col min="14862" max="14862" width="13.5703125" style="1" customWidth="1"/>
    <col min="14863" max="14865" width="9.140625" style="1"/>
    <col min="14866" max="14866" width="6.85546875" style="1" customWidth="1"/>
    <col min="14867" max="15105" width="9.140625" style="1"/>
    <col min="15106" max="15106" width="5.7109375" style="1" customWidth="1"/>
    <col min="15107" max="15107" width="6" style="1" customWidth="1"/>
    <col min="15108" max="15108" width="29.28515625" style="1" customWidth="1"/>
    <col min="15109" max="15109" width="11.5703125" style="1" customWidth="1"/>
    <col min="15110" max="15110" width="7.42578125" style="1" customWidth="1"/>
    <col min="15111" max="15111" width="17.5703125" style="1" bestFit="1" customWidth="1"/>
    <col min="15112" max="15112" width="10.42578125" style="1" customWidth="1"/>
    <col min="15113" max="15113" width="7.140625" style="1" customWidth="1"/>
    <col min="15114" max="15114" width="16.140625" style="1" customWidth="1"/>
    <col min="15115" max="15115" width="12.28515625" style="1" customWidth="1"/>
    <col min="15116" max="15116" width="16.140625" style="1" customWidth="1"/>
    <col min="15117" max="15117" width="26.28515625" style="1" bestFit="1" customWidth="1"/>
    <col min="15118" max="15118" width="13.5703125" style="1" customWidth="1"/>
    <col min="15119" max="15121" width="9.140625" style="1"/>
    <col min="15122" max="15122" width="6.85546875" style="1" customWidth="1"/>
    <col min="15123" max="15361" width="9.140625" style="1"/>
    <col min="15362" max="15362" width="5.7109375" style="1" customWidth="1"/>
    <col min="15363" max="15363" width="6" style="1" customWidth="1"/>
    <col min="15364" max="15364" width="29.28515625" style="1" customWidth="1"/>
    <col min="15365" max="15365" width="11.5703125" style="1" customWidth="1"/>
    <col min="15366" max="15366" width="7.42578125" style="1" customWidth="1"/>
    <col min="15367" max="15367" width="17.5703125" style="1" bestFit="1" customWidth="1"/>
    <col min="15368" max="15368" width="10.42578125" style="1" customWidth="1"/>
    <col min="15369" max="15369" width="7.140625" style="1" customWidth="1"/>
    <col min="15370" max="15370" width="16.140625" style="1" customWidth="1"/>
    <col min="15371" max="15371" width="12.28515625" style="1" customWidth="1"/>
    <col min="15372" max="15372" width="16.140625" style="1" customWidth="1"/>
    <col min="15373" max="15373" width="26.28515625" style="1" bestFit="1" customWidth="1"/>
    <col min="15374" max="15374" width="13.5703125" style="1" customWidth="1"/>
    <col min="15375" max="15377" width="9.140625" style="1"/>
    <col min="15378" max="15378" width="6.85546875" style="1" customWidth="1"/>
    <col min="15379" max="15617" width="9.140625" style="1"/>
    <col min="15618" max="15618" width="5.7109375" style="1" customWidth="1"/>
    <col min="15619" max="15619" width="6" style="1" customWidth="1"/>
    <col min="15620" max="15620" width="29.28515625" style="1" customWidth="1"/>
    <col min="15621" max="15621" width="11.5703125" style="1" customWidth="1"/>
    <col min="15622" max="15622" width="7.42578125" style="1" customWidth="1"/>
    <col min="15623" max="15623" width="17.5703125" style="1" bestFit="1" customWidth="1"/>
    <col min="15624" max="15624" width="10.42578125" style="1" customWidth="1"/>
    <col min="15625" max="15625" width="7.140625" style="1" customWidth="1"/>
    <col min="15626" max="15626" width="16.140625" style="1" customWidth="1"/>
    <col min="15627" max="15627" width="12.28515625" style="1" customWidth="1"/>
    <col min="15628" max="15628" width="16.140625" style="1" customWidth="1"/>
    <col min="15629" max="15629" width="26.28515625" style="1" bestFit="1" customWidth="1"/>
    <col min="15630" max="15630" width="13.5703125" style="1" customWidth="1"/>
    <col min="15631" max="15633" width="9.140625" style="1"/>
    <col min="15634" max="15634" width="6.85546875" style="1" customWidth="1"/>
    <col min="15635" max="15873" width="9.140625" style="1"/>
    <col min="15874" max="15874" width="5.7109375" style="1" customWidth="1"/>
    <col min="15875" max="15875" width="6" style="1" customWidth="1"/>
    <col min="15876" max="15876" width="29.28515625" style="1" customWidth="1"/>
    <col min="15877" max="15877" width="11.5703125" style="1" customWidth="1"/>
    <col min="15878" max="15878" width="7.42578125" style="1" customWidth="1"/>
    <col min="15879" max="15879" width="17.5703125" style="1" bestFit="1" customWidth="1"/>
    <col min="15880" max="15880" width="10.42578125" style="1" customWidth="1"/>
    <col min="15881" max="15881" width="7.140625" style="1" customWidth="1"/>
    <col min="15882" max="15882" width="16.140625" style="1" customWidth="1"/>
    <col min="15883" max="15883" width="12.28515625" style="1" customWidth="1"/>
    <col min="15884" max="15884" width="16.140625" style="1" customWidth="1"/>
    <col min="15885" max="15885" width="26.28515625" style="1" bestFit="1" customWidth="1"/>
    <col min="15886" max="15886" width="13.5703125" style="1" customWidth="1"/>
    <col min="15887" max="15889" width="9.140625" style="1"/>
    <col min="15890" max="15890" width="6.85546875" style="1" customWidth="1"/>
    <col min="15891" max="16129" width="9.140625" style="1"/>
    <col min="16130" max="16130" width="5.7109375" style="1" customWidth="1"/>
    <col min="16131" max="16131" width="6" style="1" customWidth="1"/>
    <col min="16132" max="16132" width="29.28515625" style="1" customWidth="1"/>
    <col min="16133" max="16133" width="11.5703125" style="1" customWidth="1"/>
    <col min="16134" max="16134" width="7.42578125" style="1" customWidth="1"/>
    <col min="16135" max="16135" width="17.5703125" style="1" bestFit="1" customWidth="1"/>
    <col min="16136" max="16136" width="10.42578125" style="1" customWidth="1"/>
    <col min="16137" max="16137" width="7.140625" style="1" customWidth="1"/>
    <col min="16138" max="16138" width="16.140625" style="1" customWidth="1"/>
    <col min="16139" max="16139" width="12.28515625" style="1" customWidth="1"/>
    <col min="16140" max="16140" width="16.140625" style="1" customWidth="1"/>
    <col min="16141" max="16141" width="26.28515625" style="1" bestFit="1" customWidth="1"/>
    <col min="16142" max="16142" width="13.5703125" style="1" customWidth="1"/>
    <col min="16143" max="16145" width="9.140625" style="1"/>
    <col min="16146" max="16146" width="6.85546875" style="1" customWidth="1"/>
    <col min="16147" max="16384" width="9.140625" style="1"/>
  </cols>
  <sheetData>
    <row r="1" spans="1:20" s="2" customFormat="1" ht="18.75" customHeight="1" x14ac:dyDescent="0.3">
      <c r="A1" s="318" t="s">
        <v>20</v>
      </c>
      <c r="B1" s="318"/>
      <c r="C1" s="318"/>
      <c r="D1" s="318"/>
      <c r="E1" s="318"/>
      <c r="F1" s="318"/>
      <c r="G1" s="319" t="s">
        <v>0</v>
      </c>
      <c r="H1" s="319"/>
      <c r="I1" s="319"/>
      <c r="J1" s="319"/>
      <c r="K1" s="319"/>
      <c r="L1" s="319"/>
      <c r="M1" s="319"/>
      <c r="P1" s="78"/>
      <c r="Q1" s="78"/>
      <c r="R1" s="4"/>
      <c r="S1" s="78"/>
    </row>
    <row r="2" spans="1:20" s="2" customFormat="1" ht="20.25" x14ac:dyDescent="0.3">
      <c r="A2" s="320" t="s">
        <v>27</v>
      </c>
      <c r="B2" s="320"/>
      <c r="C2" s="320"/>
      <c r="D2" s="320"/>
      <c r="E2" s="320"/>
      <c r="F2" s="320"/>
      <c r="G2" s="321" t="s">
        <v>1</v>
      </c>
      <c r="H2" s="321"/>
      <c r="I2" s="321"/>
      <c r="J2" s="321"/>
      <c r="K2" s="321"/>
      <c r="L2" s="321"/>
      <c r="M2" s="321"/>
      <c r="P2" s="78"/>
      <c r="Q2" s="78"/>
      <c r="R2" s="4"/>
      <c r="S2" s="78"/>
    </row>
    <row r="3" spans="1:20" s="2" customFormat="1" ht="18.75" x14ac:dyDescent="0.3">
      <c r="A3" s="78"/>
      <c r="B3" s="78"/>
      <c r="C3" s="78"/>
      <c r="D3" s="3"/>
      <c r="E3" s="78"/>
      <c r="F3" s="78"/>
      <c r="G3" s="20"/>
      <c r="H3" s="78"/>
      <c r="I3" s="21"/>
      <c r="J3" s="78"/>
      <c r="K3" s="21"/>
      <c r="L3" s="78"/>
      <c r="M3" s="78"/>
      <c r="P3" s="78"/>
      <c r="Q3" s="78"/>
      <c r="R3" s="4"/>
      <c r="S3" s="78"/>
    </row>
    <row r="4" spans="1:20" s="2" customFormat="1" ht="18.75" x14ac:dyDescent="0.3">
      <c r="A4" s="319" t="s">
        <v>41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P4" s="78"/>
      <c r="Q4" s="78"/>
      <c r="R4" s="4"/>
      <c r="S4" s="78"/>
    </row>
    <row r="5" spans="1:20" x14ac:dyDescent="0.25">
      <c r="A5" s="317" t="s">
        <v>30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</row>
    <row r="6" spans="1:20" x14ac:dyDescent="0.25">
      <c r="T6" s="86" t="s">
        <v>40</v>
      </c>
    </row>
    <row r="7" spans="1:20" s="11" customFormat="1" ht="29.25" customHeight="1" x14ac:dyDescent="0.25">
      <c r="A7" s="323" t="s">
        <v>29</v>
      </c>
      <c r="B7" s="330" t="s">
        <v>2</v>
      </c>
      <c r="C7" s="325" t="s">
        <v>8</v>
      </c>
      <c r="D7" s="325" t="s">
        <v>3</v>
      </c>
      <c r="E7" s="325" t="s">
        <v>4</v>
      </c>
      <c r="F7" s="325" t="s">
        <v>5</v>
      </c>
      <c r="G7" s="332" t="s">
        <v>9</v>
      </c>
      <c r="H7" s="325" t="s">
        <v>10</v>
      </c>
      <c r="I7" s="327" t="s">
        <v>11</v>
      </c>
      <c r="J7" s="328"/>
      <c r="K7" s="328"/>
      <c r="L7" s="329"/>
      <c r="M7" s="323" t="s">
        <v>6</v>
      </c>
      <c r="N7" s="9" t="s">
        <v>12</v>
      </c>
      <c r="O7" s="8" t="s">
        <v>13</v>
      </c>
      <c r="P7" s="8" t="s">
        <v>14</v>
      </c>
      <c r="Q7" s="8" t="s">
        <v>15</v>
      </c>
      <c r="R7" s="10" t="s">
        <v>16</v>
      </c>
      <c r="S7" s="8" t="s">
        <v>17</v>
      </c>
    </row>
    <row r="8" spans="1:20" s="11" customFormat="1" ht="42" customHeight="1" x14ac:dyDescent="0.25">
      <c r="A8" s="324"/>
      <c r="B8" s="331"/>
      <c r="C8" s="326"/>
      <c r="D8" s="326"/>
      <c r="E8" s="326"/>
      <c r="F8" s="326"/>
      <c r="G8" s="333"/>
      <c r="H8" s="326"/>
      <c r="I8" s="22" t="s">
        <v>18</v>
      </c>
      <c r="J8" s="12" t="s">
        <v>19</v>
      </c>
      <c r="K8" s="22" t="s">
        <v>18</v>
      </c>
      <c r="L8" s="12" t="s">
        <v>19</v>
      </c>
      <c r="M8" s="324"/>
      <c r="N8" s="13"/>
      <c r="O8" s="8"/>
      <c r="P8" s="8"/>
      <c r="Q8" s="8"/>
      <c r="R8" s="10"/>
      <c r="S8" s="10"/>
    </row>
    <row r="9" spans="1:20" s="185" customFormat="1" ht="32.25" customHeight="1" x14ac:dyDescent="0.25">
      <c r="A9" s="98">
        <v>1</v>
      </c>
      <c r="B9" s="179"/>
      <c r="C9" s="100" t="s">
        <v>7</v>
      </c>
      <c r="D9" s="180" t="s">
        <v>699</v>
      </c>
      <c r="E9" s="114" t="s">
        <v>700</v>
      </c>
      <c r="F9" s="103" t="s">
        <v>130</v>
      </c>
      <c r="G9" s="98" t="s">
        <v>26</v>
      </c>
      <c r="H9" s="181" t="s">
        <v>701</v>
      </c>
      <c r="I9" s="99">
        <v>16</v>
      </c>
      <c r="J9" s="137" t="s">
        <v>31</v>
      </c>
      <c r="K9" s="99">
        <v>17</v>
      </c>
      <c r="L9" s="117">
        <v>43891</v>
      </c>
      <c r="M9" s="98" t="s">
        <v>702</v>
      </c>
      <c r="N9" s="182"/>
      <c r="O9" s="183"/>
      <c r="P9" s="183"/>
      <c r="Q9" s="183"/>
      <c r="R9" s="184"/>
      <c r="S9" s="184"/>
    </row>
    <row r="10" spans="1:20" s="185" customFormat="1" ht="32.25" customHeight="1" x14ac:dyDescent="0.25">
      <c r="A10" s="98">
        <v>2</v>
      </c>
      <c r="B10" s="179"/>
      <c r="C10" s="100" t="s">
        <v>7</v>
      </c>
      <c r="D10" s="186" t="s">
        <v>703</v>
      </c>
      <c r="E10" s="117" t="s">
        <v>704</v>
      </c>
      <c r="F10" s="103" t="s">
        <v>130</v>
      </c>
      <c r="G10" s="98" t="s">
        <v>23</v>
      </c>
      <c r="H10" s="181" t="s">
        <v>705</v>
      </c>
      <c r="I10" s="99">
        <v>9</v>
      </c>
      <c r="J10" s="137" t="s">
        <v>31</v>
      </c>
      <c r="K10" s="99">
        <v>10</v>
      </c>
      <c r="L10" s="117">
        <v>43891</v>
      </c>
      <c r="M10" s="98" t="s">
        <v>702</v>
      </c>
      <c r="N10" s="182"/>
      <c r="O10" s="183"/>
      <c r="P10" s="183"/>
      <c r="Q10" s="183"/>
      <c r="R10" s="184"/>
      <c r="S10" s="184"/>
    </row>
    <row r="11" spans="1:20" s="185" customFormat="1" ht="32.25" customHeight="1" x14ac:dyDescent="0.25">
      <c r="A11" s="98">
        <v>3</v>
      </c>
      <c r="B11" s="179"/>
      <c r="C11" s="100" t="s">
        <v>7</v>
      </c>
      <c r="D11" s="186" t="s">
        <v>706</v>
      </c>
      <c r="E11" s="117" t="s">
        <v>707</v>
      </c>
      <c r="F11" s="103" t="s">
        <v>130</v>
      </c>
      <c r="G11" s="98" t="s">
        <v>23</v>
      </c>
      <c r="H11" s="181" t="s">
        <v>705</v>
      </c>
      <c r="I11" s="99">
        <v>9</v>
      </c>
      <c r="J11" s="137" t="s">
        <v>31</v>
      </c>
      <c r="K11" s="99">
        <v>10</v>
      </c>
      <c r="L11" s="117">
        <v>43891</v>
      </c>
      <c r="M11" s="98" t="s">
        <v>702</v>
      </c>
      <c r="N11" s="182"/>
      <c r="O11" s="183"/>
      <c r="P11" s="183"/>
      <c r="Q11" s="183"/>
      <c r="R11" s="184"/>
      <c r="S11" s="184"/>
    </row>
    <row r="12" spans="1:20" s="185" customFormat="1" ht="32.25" customHeight="1" x14ac:dyDescent="0.25">
      <c r="A12" s="98">
        <v>4</v>
      </c>
      <c r="B12" s="179"/>
      <c r="C12" s="100" t="s">
        <v>7</v>
      </c>
      <c r="D12" s="186" t="s">
        <v>708</v>
      </c>
      <c r="E12" s="117" t="s">
        <v>709</v>
      </c>
      <c r="F12" s="103" t="s">
        <v>130</v>
      </c>
      <c r="G12" s="98" t="s">
        <v>23</v>
      </c>
      <c r="H12" s="181" t="s">
        <v>710</v>
      </c>
      <c r="I12" s="99">
        <v>17</v>
      </c>
      <c r="J12" s="137" t="s">
        <v>31</v>
      </c>
      <c r="K12" s="99">
        <v>18</v>
      </c>
      <c r="L12" s="117">
        <v>43891</v>
      </c>
      <c r="M12" s="98" t="s">
        <v>702</v>
      </c>
      <c r="N12" s="182"/>
      <c r="O12" s="183"/>
      <c r="P12" s="183"/>
      <c r="Q12" s="183"/>
      <c r="R12" s="184"/>
      <c r="S12" s="184"/>
    </row>
    <row r="13" spans="1:20" s="185" customFormat="1" ht="32.25" customHeight="1" x14ac:dyDescent="0.25">
      <c r="A13" s="98">
        <v>5</v>
      </c>
      <c r="B13" s="179"/>
      <c r="C13" s="100" t="s">
        <v>7</v>
      </c>
      <c r="D13" s="186" t="s">
        <v>711</v>
      </c>
      <c r="E13" s="117" t="s">
        <v>712</v>
      </c>
      <c r="F13" s="103" t="s">
        <v>130</v>
      </c>
      <c r="G13" s="98" t="s">
        <v>23</v>
      </c>
      <c r="H13" s="181" t="s">
        <v>710</v>
      </c>
      <c r="I13" s="99">
        <v>15</v>
      </c>
      <c r="J13" s="137" t="s">
        <v>31</v>
      </c>
      <c r="K13" s="99">
        <v>16</v>
      </c>
      <c r="L13" s="117">
        <v>43891</v>
      </c>
      <c r="M13" s="98" t="s">
        <v>702</v>
      </c>
      <c r="N13" s="182"/>
      <c r="O13" s="183"/>
      <c r="P13" s="183"/>
      <c r="Q13" s="183"/>
      <c r="R13" s="184"/>
      <c r="S13" s="184"/>
    </row>
    <row r="14" spans="1:20" s="185" customFormat="1" ht="32.25" customHeight="1" x14ac:dyDescent="0.25">
      <c r="A14" s="98">
        <v>6</v>
      </c>
      <c r="B14" s="179"/>
      <c r="C14" s="100" t="s">
        <v>7</v>
      </c>
      <c r="D14" s="186" t="s">
        <v>713</v>
      </c>
      <c r="E14" s="117" t="s">
        <v>714</v>
      </c>
      <c r="F14" s="103" t="s">
        <v>130</v>
      </c>
      <c r="G14" s="98" t="s">
        <v>23</v>
      </c>
      <c r="H14" s="181" t="s">
        <v>705</v>
      </c>
      <c r="I14" s="99">
        <v>11</v>
      </c>
      <c r="J14" s="137" t="s">
        <v>31</v>
      </c>
      <c r="K14" s="99">
        <v>12</v>
      </c>
      <c r="L14" s="117">
        <v>43891</v>
      </c>
      <c r="M14" s="98" t="s">
        <v>702</v>
      </c>
      <c r="N14" s="182"/>
      <c r="O14" s="183"/>
      <c r="P14" s="183"/>
      <c r="Q14" s="183"/>
      <c r="R14" s="184"/>
      <c r="S14" s="184"/>
    </row>
    <row r="15" spans="1:20" s="185" customFormat="1" ht="32.25" customHeight="1" x14ac:dyDescent="0.25">
      <c r="A15" s="98">
        <v>7</v>
      </c>
      <c r="B15" s="179"/>
      <c r="C15" s="100" t="s">
        <v>7</v>
      </c>
      <c r="D15" s="186" t="s">
        <v>715</v>
      </c>
      <c r="E15" s="117" t="s">
        <v>716</v>
      </c>
      <c r="F15" s="103" t="s">
        <v>130</v>
      </c>
      <c r="G15" s="98" t="s">
        <v>23</v>
      </c>
      <c r="H15" s="181" t="s">
        <v>710</v>
      </c>
      <c r="I15" s="99">
        <v>17</v>
      </c>
      <c r="J15" s="137" t="s">
        <v>31</v>
      </c>
      <c r="K15" s="99">
        <v>18</v>
      </c>
      <c r="L15" s="117">
        <v>43891</v>
      </c>
      <c r="M15" s="98" t="s">
        <v>702</v>
      </c>
      <c r="N15" s="182"/>
      <c r="O15" s="183"/>
      <c r="P15" s="183"/>
      <c r="Q15" s="183"/>
      <c r="R15" s="184"/>
      <c r="S15" s="184"/>
    </row>
    <row r="16" spans="1:20" s="185" customFormat="1" ht="32.25" customHeight="1" x14ac:dyDescent="0.25">
      <c r="A16" s="98">
        <v>8</v>
      </c>
      <c r="B16" s="179"/>
      <c r="C16" s="100" t="s">
        <v>7</v>
      </c>
      <c r="D16" s="186" t="s">
        <v>717</v>
      </c>
      <c r="E16" s="117" t="s">
        <v>718</v>
      </c>
      <c r="F16" s="103" t="s">
        <v>130</v>
      </c>
      <c r="G16" s="98" t="s">
        <v>23</v>
      </c>
      <c r="H16" s="181" t="s">
        <v>701</v>
      </c>
      <c r="I16" s="99">
        <v>17</v>
      </c>
      <c r="J16" s="137" t="s">
        <v>31</v>
      </c>
      <c r="K16" s="99">
        <v>18</v>
      </c>
      <c r="L16" s="117">
        <v>43891</v>
      </c>
      <c r="M16" s="98" t="s">
        <v>702</v>
      </c>
      <c r="N16" s="182"/>
      <c r="O16" s="183"/>
      <c r="P16" s="183"/>
      <c r="Q16" s="183"/>
      <c r="R16" s="184"/>
      <c r="S16" s="184"/>
    </row>
    <row r="17" spans="1:19" s="185" customFormat="1" ht="32.25" customHeight="1" x14ac:dyDescent="0.25">
      <c r="A17" s="98">
        <v>9</v>
      </c>
      <c r="B17" s="179"/>
      <c r="C17" s="100" t="s">
        <v>7</v>
      </c>
      <c r="D17" s="186" t="s">
        <v>719</v>
      </c>
      <c r="E17" s="117">
        <v>32375</v>
      </c>
      <c r="F17" s="103" t="s">
        <v>130</v>
      </c>
      <c r="G17" s="98" t="s">
        <v>23</v>
      </c>
      <c r="H17" s="181" t="s">
        <v>705</v>
      </c>
      <c r="I17" s="99">
        <v>6</v>
      </c>
      <c r="J17" s="117">
        <v>43525</v>
      </c>
      <c r="K17" s="99">
        <v>7</v>
      </c>
      <c r="L17" s="117">
        <v>43891</v>
      </c>
      <c r="M17" s="98" t="s">
        <v>702</v>
      </c>
      <c r="N17" s="182"/>
      <c r="O17" s="183"/>
      <c r="P17" s="183"/>
      <c r="Q17" s="183"/>
      <c r="R17" s="184"/>
      <c r="S17" s="184"/>
    </row>
    <row r="18" spans="1:19" s="185" customFormat="1" ht="32.25" customHeight="1" x14ac:dyDescent="0.25">
      <c r="A18" s="98">
        <v>10</v>
      </c>
      <c r="B18" s="179"/>
      <c r="C18" s="113" t="s">
        <v>7</v>
      </c>
      <c r="D18" s="187" t="s">
        <v>720</v>
      </c>
      <c r="E18" s="188">
        <v>26511</v>
      </c>
      <c r="F18" s="103" t="s">
        <v>130</v>
      </c>
      <c r="G18" s="103" t="s">
        <v>26</v>
      </c>
      <c r="H18" s="102" t="s">
        <v>701</v>
      </c>
      <c r="I18" s="115">
        <v>24</v>
      </c>
      <c r="J18" s="116" t="s">
        <v>69</v>
      </c>
      <c r="K18" s="115">
        <f>I18+1</f>
        <v>25</v>
      </c>
      <c r="L18" s="116" t="s">
        <v>70</v>
      </c>
      <c r="M18" s="98" t="s">
        <v>721</v>
      </c>
      <c r="N18" s="182"/>
      <c r="O18" s="183"/>
      <c r="P18" s="183"/>
      <c r="Q18" s="183"/>
      <c r="R18" s="184"/>
      <c r="S18" s="184"/>
    </row>
    <row r="19" spans="1:19" s="185" customFormat="1" ht="32.25" customHeight="1" x14ac:dyDescent="0.25">
      <c r="A19" s="98">
        <v>11</v>
      </c>
      <c r="B19" s="179"/>
      <c r="C19" s="113" t="s">
        <v>7</v>
      </c>
      <c r="D19" s="173" t="s">
        <v>722</v>
      </c>
      <c r="E19" s="188">
        <v>30504</v>
      </c>
      <c r="F19" s="103" t="s">
        <v>130</v>
      </c>
      <c r="G19" s="103" t="s">
        <v>22</v>
      </c>
      <c r="H19" s="102" t="s">
        <v>705</v>
      </c>
      <c r="I19" s="115">
        <v>14</v>
      </c>
      <c r="J19" s="116" t="s">
        <v>31</v>
      </c>
      <c r="K19" s="115">
        <f t="shared" ref="K19:K25" si="0">I19+1</f>
        <v>15</v>
      </c>
      <c r="L19" s="116" t="s">
        <v>55</v>
      </c>
      <c r="M19" s="98" t="s">
        <v>721</v>
      </c>
      <c r="N19" s="182"/>
      <c r="O19" s="183"/>
      <c r="P19" s="183"/>
      <c r="Q19" s="183"/>
      <c r="R19" s="184"/>
      <c r="S19" s="184"/>
    </row>
    <row r="20" spans="1:19" s="185" customFormat="1" ht="32.25" customHeight="1" x14ac:dyDescent="0.25">
      <c r="A20" s="98">
        <v>12</v>
      </c>
      <c r="B20" s="179"/>
      <c r="C20" s="113" t="s">
        <v>7</v>
      </c>
      <c r="D20" s="189" t="s">
        <v>723</v>
      </c>
      <c r="E20" s="114" t="s">
        <v>724</v>
      </c>
      <c r="F20" s="103" t="s">
        <v>130</v>
      </c>
      <c r="G20" s="103" t="s">
        <v>23</v>
      </c>
      <c r="H20" s="102" t="s">
        <v>701</v>
      </c>
      <c r="I20" s="115">
        <v>16</v>
      </c>
      <c r="J20" s="116" t="s">
        <v>31</v>
      </c>
      <c r="K20" s="115">
        <f t="shared" si="0"/>
        <v>17</v>
      </c>
      <c r="L20" s="116" t="s">
        <v>55</v>
      </c>
      <c r="M20" s="98" t="s">
        <v>721</v>
      </c>
      <c r="N20" s="182"/>
      <c r="O20" s="183"/>
      <c r="P20" s="183"/>
      <c r="Q20" s="183"/>
      <c r="R20" s="184"/>
      <c r="S20" s="184"/>
    </row>
    <row r="21" spans="1:19" s="185" customFormat="1" ht="32.25" customHeight="1" x14ac:dyDescent="0.25">
      <c r="A21" s="98">
        <v>13</v>
      </c>
      <c r="B21" s="179"/>
      <c r="C21" s="113" t="s">
        <v>7</v>
      </c>
      <c r="D21" s="190" t="s">
        <v>725</v>
      </c>
      <c r="E21" s="114" t="s">
        <v>726</v>
      </c>
      <c r="F21" s="103" t="s">
        <v>130</v>
      </c>
      <c r="G21" s="103" t="s">
        <v>23</v>
      </c>
      <c r="H21" s="102" t="s">
        <v>705</v>
      </c>
      <c r="I21" s="115">
        <v>10</v>
      </c>
      <c r="J21" s="116" t="s">
        <v>31</v>
      </c>
      <c r="K21" s="115">
        <f t="shared" si="0"/>
        <v>11</v>
      </c>
      <c r="L21" s="116" t="s">
        <v>55</v>
      </c>
      <c r="M21" s="98" t="s">
        <v>721</v>
      </c>
      <c r="N21" s="182"/>
      <c r="O21" s="183"/>
      <c r="P21" s="183"/>
      <c r="Q21" s="183"/>
      <c r="R21" s="184"/>
      <c r="S21" s="184"/>
    </row>
    <row r="22" spans="1:19" s="185" customFormat="1" ht="32.25" customHeight="1" x14ac:dyDescent="0.25">
      <c r="A22" s="98">
        <v>14</v>
      </c>
      <c r="B22" s="179"/>
      <c r="C22" s="113" t="s">
        <v>7</v>
      </c>
      <c r="D22" s="161" t="s">
        <v>727</v>
      </c>
      <c r="E22" s="114" t="s">
        <v>728</v>
      </c>
      <c r="F22" s="103" t="s">
        <v>130</v>
      </c>
      <c r="G22" s="103" t="s">
        <v>23</v>
      </c>
      <c r="H22" s="102" t="s">
        <v>710</v>
      </c>
      <c r="I22" s="115">
        <v>14</v>
      </c>
      <c r="J22" s="116" t="s">
        <v>31</v>
      </c>
      <c r="K22" s="115">
        <f t="shared" si="0"/>
        <v>15</v>
      </c>
      <c r="L22" s="116" t="s">
        <v>55</v>
      </c>
      <c r="M22" s="98" t="s">
        <v>721</v>
      </c>
      <c r="N22" s="182"/>
      <c r="O22" s="183"/>
      <c r="P22" s="183"/>
      <c r="Q22" s="183"/>
      <c r="R22" s="184"/>
      <c r="S22" s="184"/>
    </row>
    <row r="23" spans="1:19" s="185" customFormat="1" ht="32.25" customHeight="1" x14ac:dyDescent="0.25">
      <c r="A23" s="98">
        <v>15</v>
      </c>
      <c r="B23" s="179"/>
      <c r="C23" s="113" t="s">
        <v>7</v>
      </c>
      <c r="D23" s="161" t="s">
        <v>729</v>
      </c>
      <c r="E23" s="114" t="s">
        <v>730</v>
      </c>
      <c r="F23" s="103" t="s">
        <v>130</v>
      </c>
      <c r="G23" s="103" t="s">
        <v>23</v>
      </c>
      <c r="H23" s="102" t="s">
        <v>701</v>
      </c>
      <c r="I23" s="115">
        <v>17</v>
      </c>
      <c r="J23" s="116" t="s">
        <v>31</v>
      </c>
      <c r="K23" s="115">
        <f t="shared" si="0"/>
        <v>18</v>
      </c>
      <c r="L23" s="116" t="s">
        <v>55</v>
      </c>
      <c r="M23" s="98" t="s">
        <v>721</v>
      </c>
      <c r="N23" s="182"/>
      <c r="O23" s="183"/>
      <c r="P23" s="183"/>
      <c r="Q23" s="183"/>
      <c r="R23" s="184"/>
      <c r="S23" s="184"/>
    </row>
    <row r="24" spans="1:19" s="185" customFormat="1" ht="32.25" customHeight="1" x14ac:dyDescent="0.25">
      <c r="A24" s="98">
        <v>16</v>
      </c>
      <c r="B24" s="179"/>
      <c r="C24" s="113" t="s">
        <v>7</v>
      </c>
      <c r="D24" s="161" t="s">
        <v>731</v>
      </c>
      <c r="E24" s="114" t="s">
        <v>732</v>
      </c>
      <c r="F24" s="103" t="s">
        <v>130</v>
      </c>
      <c r="G24" s="103" t="s">
        <v>23</v>
      </c>
      <c r="H24" s="102" t="s">
        <v>705</v>
      </c>
      <c r="I24" s="115">
        <v>6</v>
      </c>
      <c r="J24" s="116" t="s">
        <v>31</v>
      </c>
      <c r="K24" s="115">
        <f t="shared" si="0"/>
        <v>7</v>
      </c>
      <c r="L24" s="116" t="s">
        <v>55</v>
      </c>
      <c r="M24" s="98" t="s">
        <v>721</v>
      </c>
      <c r="N24" s="182"/>
      <c r="O24" s="183"/>
      <c r="P24" s="183"/>
      <c r="Q24" s="183"/>
      <c r="R24" s="184"/>
      <c r="S24" s="184"/>
    </row>
    <row r="25" spans="1:19" s="185" customFormat="1" ht="32.25" customHeight="1" x14ac:dyDescent="0.25">
      <c r="A25" s="98">
        <v>17</v>
      </c>
      <c r="B25" s="179"/>
      <c r="C25" s="113" t="s">
        <v>7</v>
      </c>
      <c r="D25" s="161" t="s">
        <v>733</v>
      </c>
      <c r="E25" s="114">
        <v>33962</v>
      </c>
      <c r="F25" s="103" t="s">
        <v>130</v>
      </c>
      <c r="G25" s="103" t="s">
        <v>23</v>
      </c>
      <c r="H25" s="102" t="s">
        <v>705</v>
      </c>
      <c r="I25" s="115">
        <v>5</v>
      </c>
      <c r="J25" s="116" t="s">
        <v>44</v>
      </c>
      <c r="K25" s="115">
        <f t="shared" si="0"/>
        <v>6</v>
      </c>
      <c r="L25" s="116" t="s">
        <v>45</v>
      </c>
      <c r="M25" s="98" t="s">
        <v>721</v>
      </c>
      <c r="N25" s="182"/>
      <c r="O25" s="183"/>
      <c r="P25" s="183"/>
      <c r="Q25" s="183"/>
      <c r="R25" s="184"/>
      <c r="S25" s="184"/>
    </row>
    <row r="26" spans="1:19" s="185" customFormat="1" ht="32.25" customHeight="1" x14ac:dyDescent="0.25">
      <c r="A26" s="98">
        <v>18</v>
      </c>
      <c r="B26" s="179"/>
      <c r="C26" s="113" t="s">
        <v>155</v>
      </c>
      <c r="D26" s="136" t="s">
        <v>734</v>
      </c>
      <c r="E26" s="154" t="s">
        <v>735</v>
      </c>
      <c r="F26" s="148" t="s">
        <v>21</v>
      </c>
      <c r="G26" s="143" t="s">
        <v>26</v>
      </c>
      <c r="H26" s="113" t="s">
        <v>710</v>
      </c>
      <c r="I26" s="135">
        <v>15</v>
      </c>
      <c r="J26" s="150" t="s">
        <v>165</v>
      </c>
      <c r="K26" s="135">
        <v>16</v>
      </c>
      <c r="L26" s="150" t="s">
        <v>166</v>
      </c>
      <c r="M26" s="98" t="s">
        <v>736</v>
      </c>
      <c r="N26" s="182"/>
      <c r="O26" s="183"/>
      <c r="P26" s="183"/>
      <c r="Q26" s="183"/>
      <c r="R26" s="184"/>
      <c r="S26" s="184"/>
    </row>
    <row r="27" spans="1:19" s="185" customFormat="1" ht="32.25" customHeight="1" x14ac:dyDescent="0.25">
      <c r="A27" s="98">
        <v>19</v>
      </c>
      <c r="B27" s="179"/>
      <c r="C27" s="113" t="s">
        <v>155</v>
      </c>
      <c r="D27" s="136" t="s">
        <v>737</v>
      </c>
      <c r="E27" s="154" t="s">
        <v>738</v>
      </c>
      <c r="F27" s="148" t="s">
        <v>21</v>
      </c>
      <c r="G27" s="143" t="s">
        <v>22</v>
      </c>
      <c r="H27" s="113" t="s">
        <v>705</v>
      </c>
      <c r="I27" s="135">
        <v>10</v>
      </c>
      <c r="J27" s="150" t="s">
        <v>165</v>
      </c>
      <c r="K27" s="135">
        <v>11</v>
      </c>
      <c r="L27" s="150" t="s">
        <v>166</v>
      </c>
      <c r="M27" s="98" t="s">
        <v>736</v>
      </c>
      <c r="N27" s="182"/>
      <c r="O27" s="183"/>
      <c r="P27" s="183"/>
      <c r="Q27" s="183"/>
      <c r="R27" s="184"/>
      <c r="S27" s="184"/>
    </row>
    <row r="28" spans="1:19" s="185" customFormat="1" ht="32.25" customHeight="1" x14ac:dyDescent="0.25">
      <c r="A28" s="98">
        <v>20</v>
      </c>
      <c r="B28" s="179"/>
      <c r="C28" s="113" t="s">
        <v>155</v>
      </c>
      <c r="D28" s="136" t="s">
        <v>739</v>
      </c>
      <c r="E28" s="154" t="s">
        <v>740</v>
      </c>
      <c r="F28" s="148" t="s">
        <v>21</v>
      </c>
      <c r="G28" s="143" t="s">
        <v>22</v>
      </c>
      <c r="H28" s="113" t="s">
        <v>705</v>
      </c>
      <c r="I28" s="135">
        <v>14</v>
      </c>
      <c r="J28" s="150" t="s">
        <v>165</v>
      </c>
      <c r="K28" s="135">
        <v>15</v>
      </c>
      <c r="L28" s="150" t="s">
        <v>166</v>
      </c>
      <c r="M28" s="98" t="s">
        <v>736</v>
      </c>
      <c r="N28" s="182"/>
      <c r="O28" s="183"/>
      <c r="P28" s="183"/>
      <c r="Q28" s="183"/>
      <c r="R28" s="184"/>
      <c r="S28" s="184"/>
    </row>
    <row r="29" spans="1:19" s="185" customFormat="1" ht="32.25" customHeight="1" x14ac:dyDescent="0.25">
      <c r="A29" s="98">
        <v>21</v>
      </c>
      <c r="B29" s="179"/>
      <c r="C29" s="113" t="s">
        <v>155</v>
      </c>
      <c r="D29" s="136" t="s">
        <v>741</v>
      </c>
      <c r="E29" s="154" t="s">
        <v>742</v>
      </c>
      <c r="F29" s="148" t="s">
        <v>21</v>
      </c>
      <c r="G29" s="143" t="s">
        <v>23</v>
      </c>
      <c r="H29" s="113" t="s">
        <v>705</v>
      </c>
      <c r="I29" s="135">
        <v>8</v>
      </c>
      <c r="J29" s="150" t="s">
        <v>165</v>
      </c>
      <c r="K29" s="135">
        <v>9</v>
      </c>
      <c r="L29" s="150" t="s">
        <v>166</v>
      </c>
      <c r="M29" s="98" t="s">
        <v>736</v>
      </c>
      <c r="N29" s="182"/>
      <c r="O29" s="183"/>
      <c r="P29" s="183"/>
      <c r="Q29" s="183"/>
      <c r="R29" s="184"/>
      <c r="S29" s="184"/>
    </row>
    <row r="30" spans="1:19" s="185" customFormat="1" ht="32.25" customHeight="1" x14ac:dyDescent="0.25">
      <c r="A30" s="98">
        <v>22</v>
      </c>
      <c r="B30" s="179"/>
      <c r="C30" s="113" t="s">
        <v>155</v>
      </c>
      <c r="D30" s="136" t="s">
        <v>743</v>
      </c>
      <c r="E30" s="154" t="s">
        <v>744</v>
      </c>
      <c r="F30" s="148" t="s">
        <v>21</v>
      </c>
      <c r="G30" s="143" t="s">
        <v>23</v>
      </c>
      <c r="H30" s="113" t="s">
        <v>705</v>
      </c>
      <c r="I30" s="135">
        <v>10</v>
      </c>
      <c r="J30" s="150" t="s">
        <v>165</v>
      </c>
      <c r="K30" s="135">
        <v>11</v>
      </c>
      <c r="L30" s="150" t="s">
        <v>166</v>
      </c>
      <c r="M30" s="98" t="s">
        <v>736</v>
      </c>
      <c r="N30" s="182"/>
      <c r="O30" s="183"/>
      <c r="P30" s="183"/>
      <c r="Q30" s="183"/>
      <c r="R30" s="184"/>
      <c r="S30" s="184"/>
    </row>
    <row r="31" spans="1:19" s="185" customFormat="1" ht="32.25" customHeight="1" x14ac:dyDescent="0.25">
      <c r="A31" s="98">
        <v>23</v>
      </c>
      <c r="B31" s="179"/>
      <c r="C31" s="121" t="s">
        <v>7</v>
      </c>
      <c r="D31" s="132" t="s">
        <v>745</v>
      </c>
      <c r="E31" s="191">
        <v>27673</v>
      </c>
      <c r="F31" s="192" t="s">
        <v>130</v>
      </c>
      <c r="G31" s="192" t="s">
        <v>637</v>
      </c>
      <c r="H31" s="192" t="s">
        <v>710</v>
      </c>
      <c r="I31" s="193">
        <v>19</v>
      </c>
      <c r="J31" s="194" t="s">
        <v>69</v>
      </c>
      <c r="K31" s="193">
        <v>20</v>
      </c>
      <c r="L31" s="195">
        <v>43831</v>
      </c>
      <c r="M31" s="99" t="s">
        <v>746</v>
      </c>
      <c r="N31" s="182"/>
      <c r="O31" s="183"/>
      <c r="P31" s="183"/>
      <c r="Q31" s="183"/>
      <c r="R31" s="184"/>
      <c r="S31" s="184"/>
    </row>
    <row r="32" spans="1:19" s="185" customFormat="1" ht="32.25" customHeight="1" x14ac:dyDescent="0.25">
      <c r="A32" s="98">
        <v>24</v>
      </c>
      <c r="B32" s="179"/>
      <c r="C32" s="113" t="s">
        <v>155</v>
      </c>
      <c r="D32" s="101" t="s">
        <v>747</v>
      </c>
      <c r="E32" s="114" t="s">
        <v>748</v>
      </c>
      <c r="F32" s="148" t="s">
        <v>21</v>
      </c>
      <c r="G32" s="143" t="s">
        <v>23</v>
      </c>
      <c r="H32" s="113" t="s">
        <v>701</v>
      </c>
      <c r="I32" s="135">
        <v>12</v>
      </c>
      <c r="J32" s="150" t="s">
        <v>31</v>
      </c>
      <c r="K32" s="135">
        <v>13</v>
      </c>
      <c r="L32" s="150" t="s">
        <v>55</v>
      </c>
      <c r="M32" s="98" t="s">
        <v>749</v>
      </c>
      <c r="N32" s="182"/>
      <c r="O32" s="183"/>
      <c r="P32" s="183"/>
      <c r="Q32" s="183"/>
      <c r="R32" s="184"/>
      <c r="S32" s="184"/>
    </row>
    <row r="33" spans="1:19" s="185" customFormat="1" ht="32.25" customHeight="1" x14ac:dyDescent="0.25">
      <c r="A33" s="98">
        <v>25</v>
      </c>
      <c r="B33" s="179"/>
      <c r="C33" s="113" t="s">
        <v>155</v>
      </c>
      <c r="D33" s="101" t="s">
        <v>750</v>
      </c>
      <c r="E33" s="114" t="s">
        <v>751</v>
      </c>
      <c r="F33" s="148" t="s">
        <v>21</v>
      </c>
      <c r="G33" s="143" t="s">
        <v>23</v>
      </c>
      <c r="H33" s="113" t="s">
        <v>710</v>
      </c>
      <c r="I33" s="135">
        <v>20</v>
      </c>
      <c r="J33" s="150" t="s">
        <v>31</v>
      </c>
      <c r="K33" s="135">
        <v>21</v>
      </c>
      <c r="L33" s="150" t="s">
        <v>55</v>
      </c>
      <c r="M33" s="98" t="s">
        <v>749</v>
      </c>
      <c r="N33" s="182"/>
      <c r="O33" s="183"/>
      <c r="P33" s="183"/>
      <c r="Q33" s="183"/>
      <c r="R33" s="184"/>
      <c r="S33" s="184"/>
    </row>
    <row r="34" spans="1:19" s="185" customFormat="1" ht="32.25" customHeight="1" x14ac:dyDescent="0.25">
      <c r="A34" s="98">
        <v>26</v>
      </c>
      <c r="B34" s="179"/>
      <c r="C34" s="113" t="s">
        <v>155</v>
      </c>
      <c r="D34" s="101" t="s">
        <v>752</v>
      </c>
      <c r="E34" s="114" t="s">
        <v>753</v>
      </c>
      <c r="F34" s="148" t="s">
        <v>21</v>
      </c>
      <c r="G34" s="143" t="s">
        <v>23</v>
      </c>
      <c r="H34" s="113" t="s">
        <v>701</v>
      </c>
      <c r="I34" s="135">
        <v>12</v>
      </c>
      <c r="J34" s="150" t="s">
        <v>31</v>
      </c>
      <c r="K34" s="135">
        <v>13</v>
      </c>
      <c r="L34" s="150" t="s">
        <v>55</v>
      </c>
      <c r="M34" s="98" t="s">
        <v>749</v>
      </c>
      <c r="N34" s="182"/>
      <c r="O34" s="183"/>
      <c r="P34" s="183"/>
      <c r="Q34" s="183"/>
      <c r="R34" s="184"/>
      <c r="S34" s="184"/>
    </row>
    <row r="35" spans="1:19" s="185" customFormat="1" ht="32.25" customHeight="1" x14ac:dyDescent="0.25">
      <c r="A35" s="98">
        <v>27</v>
      </c>
      <c r="B35" s="179"/>
      <c r="C35" s="113" t="s">
        <v>155</v>
      </c>
      <c r="D35" s="101" t="s">
        <v>754</v>
      </c>
      <c r="E35" s="99" t="s">
        <v>755</v>
      </c>
      <c r="F35" s="148" t="s">
        <v>21</v>
      </c>
      <c r="G35" s="143" t="s">
        <v>23</v>
      </c>
      <c r="H35" s="135" t="s">
        <v>705</v>
      </c>
      <c r="I35" s="103">
        <v>10</v>
      </c>
      <c r="J35" s="196" t="s">
        <v>31</v>
      </c>
      <c r="K35" s="103">
        <v>11</v>
      </c>
      <c r="L35" s="150" t="s">
        <v>55</v>
      </c>
      <c r="M35" s="98" t="s">
        <v>749</v>
      </c>
      <c r="N35" s="182"/>
      <c r="O35" s="183"/>
      <c r="P35" s="183"/>
      <c r="Q35" s="183"/>
      <c r="R35" s="184"/>
      <c r="S35" s="184"/>
    </row>
    <row r="36" spans="1:19" s="185" customFormat="1" ht="32.25" customHeight="1" x14ac:dyDescent="0.25">
      <c r="A36" s="98">
        <v>28</v>
      </c>
      <c r="B36" s="179"/>
      <c r="C36" s="100" t="s">
        <v>7</v>
      </c>
      <c r="D36" s="101" t="s">
        <v>756</v>
      </c>
      <c r="E36" s="133" t="s">
        <v>757</v>
      </c>
      <c r="F36" s="103" t="s">
        <v>21</v>
      </c>
      <c r="G36" s="103" t="s">
        <v>26</v>
      </c>
      <c r="H36" s="104" t="s">
        <v>710</v>
      </c>
      <c r="I36" s="115">
        <v>14</v>
      </c>
      <c r="J36" s="139" t="s">
        <v>165</v>
      </c>
      <c r="K36" s="115">
        <f>I36+1</f>
        <v>15</v>
      </c>
      <c r="L36" s="143">
        <v>43891</v>
      </c>
      <c r="M36" s="98" t="s">
        <v>758</v>
      </c>
      <c r="N36" s="182"/>
      <c r="O36" s="183"/>
      <c r="P36" s="183"/>
      <c r="Q36" s="183"/>
      <c r="R36" s="184"/>
      <c r="S36" s="184"/>
    </row>
    <row r="37" spans="1:19" s="185" customFormat="1" ht="32.25" customHeight="1" x14ac:dyDescent="0.25">
      <c r="A37" s="98">
        <v>29</v>
      </c>
      <c r="B37" s="179"/>
      <c r="C37" s="100" t="s">
        <v>7</v>
      </c>
      <c r="D37" s="101" t="s">
        <v>759</v>
      </c>
      <c r="E37" s="133" t="s">
        <v>714</v>
      </c>
      <c r="F37" s="103" t="s">
        <v>21</v>
      </c>
      <c r="G37" s="103" t="s">
        <v>23</v>
      </c>
      <c r="H37" s="104" t="s">
        <v>705</v>
      </c>
      <c r="I37" s="115">
        <v>12</v>
      </c>
      <c r="J37" s="139" t="s">
        <v>165</v>
      </c>
      <c r="K37" s="115">
        <f t="shared" ref="K37:K39" si="1">I37+1</f>
        <v>13</v>
      </c>
      <c r="L37" s="143">
        <v>43891</v>
      </c>
      <c r="M37" s="98" t="s">
        <v>758</v>
      </c>
      <c r="N37" s="182"/>
      <c r="O37" s="183"/>
      <c r="P37" s="183"/>
      <c r="Q37" s="183"/>
      <c r="R37" s="184"/>
      <c r="S37" s="184"/>
    </row>
    <row r="38" spans="1:19" s="185" customFormat="1" ht="32.25" customHeight="1" x14ac:dyDescent="0.25">
      <c r="A38" s="98">
        <v>30</v>
      </c>
      <c r="B38" s="179"/>
      <c r="C38" s="100" t="s">
        <v>7</v>
      </c>
      <c r="D38" s="101" t="s">
        <v>760</v>
      </c>
      <c r="E38" s="114">
        <v>30143</v>
      </c>
      <c r="F38" s="103" t="s">
        <v>21</v>
      </c>
      <c r="G38" s="103" t="s">
        <v>23</v>
      </c>
      <c r="H38" s="104" t="s">
        <v>705</v>
      </c>
      <c r="I38" s="115">
        <v>12</v>
      </c>
      <c r="J38" s="139" t="s">
        <v>165</v>
      </c>
      <c r="K38" s="115">
        <f t="shared" si="1"/>
        <v>13</v>
      </c>
      <c r="L38" s="143">
        <v>43891</v>
      </c>
      <c r="M38" s="98" t="s">
        <v>758</v>
      </c>
      <c r="N38" s="182"/>
      <c r="O38" s="183"/>
      <c r="P38" s="183"/>
      <c r="Q38" s="183"/>
      <c r="R38" s="184"/>
      <c r="S38" s="184"/>
    </row>
    <row r="39" spans="1:19" s="185" customFormat="1" ht="32.25" customHeight="1" x14ac:dyDescent="0.25">
      <c r="A39" s="98">
        <v>31</v>
      </c>
      <c r="B39" s="179"/>
      <c r="C39" s="100" t="s">
        <v>7</v>
      </c>
      <c r="D39" s="101" t="s">
        <v>761</v>
      </c>
      <c r="E39" s="188" t="s">
        <v>762</v>
      </c>
      <c r="F39" s="103" t="s">
        <v>21</v>
      </c>
      <c r="G39" s="103" t="s">
        <v>23</v>
      </c>
      <c r="H39" s="104" t="s">
        <v>705</v>
      </c>
      <c r="I39" s="115">
        <v>8</v>
      </c>
      <c r="J39" s="139" t="s">
        <v>165</v>
      </c>
      <c r="K39" s="115">
        <f t="shared" si="1"/>
        <v>9</v>
      </c>
      <c r="L39" s="143">
        <v>43891</v>
      </c>
      <c r="M39" s="98" t="s">
        <v>758</v>
      </c>
      <c r="N39" s="182"/>
      <c r="O39" s="183"/>
      <c r="P39" s="183"/>
      <c r="Q39" s="183"/>
      <c r="R39" s="184"/>
      <c r="S39" s="184"/>
    </row>
    <row r="40" spans="1:19" s="185" customFormat="1" ht="32.25" customHeight="1" x14ac:dyDescent="0.25">
      <c r="A40" s="98">
        <v>32</v>
      </c>
      <c r="B40" s="179"/>
      <c r="C40" s="100" t="s">
        <v>7</v>
      </c>
      <c r="D40" s="101" t="s">
        <v>763</v>
      </c>
      <c r="E40" s="133" t="s">
        <v>764</v>
      </c>
      <c r="F40" s="103" t="s">
        <v>130</v>
      </c>
      <c r="G40" s="103" t="s">
        <v>23</v>
      </c>
      <c r="H40" s="104" t="s">
        <v>701</v>
      </c>
      <c r="I40" s="115">
        <v>15</v>
      </c>
      <c r="J40" s="139" t="s">
        <v>31</v>
      </c>
      <c r="K40" s="115">
        <f>I40+1</f>
        <v>16</v>
      </c>
      <c r="L40" s="139" t="s">
        <v>55</v>
      </c>
      <c r="M40" s="98" t="s">
        <v>765</v>
      </c>
      <c r="N40" s="182"/>
      <c r="O40" s="183"/>
      <c r="P40" s="183"/>
      <c r="Q40" s="183"/>
      <c r="R40" s="184"/>
      <c r="S40" s="184"/>
    </row>
    <row r="41" spans="1:19" s="185" customFormat="1" ht="32.25" customHeight="1" x14ac:dyDescent="0.25">
      <c r="A41" s="98">
        <v>33</v>
      </c>
      <c r="B41" s="179"/>
      <c r="C41" s="100" t="s">
        <v>7</v>
      </c>
      <c r="D41" s="101" t="s">
        <v>766</v>
      </c>
      <c r="E41" s="133" t="s">
        <v>767</v>
      </c>
      <c r="F41" s="103" t="s">
        <v>130</v>
      </c>
      <c r="G41" s="197" t="s">
        <v>922</v>
      </c>
      <c r="H41" s="104" t="s">
        <v>705</v>
      </c>
      <c r="I41" s="115">
        <v>14</v>
      </c>
      <c r="J41" s="139" t="s">
        <v>31</v>
      </c>
      <c r="K41" s="115">
        <f t="shared" ref="K41:K43" si="2">I41+1</f>
        <v>15</v>
      </c>
      <c r="L41" s="139" t="s">
        <v>55</v>
      </c>
      <c r="M41" s="98" t="s">
        <v>765</v>
      </c>
      <c r="N41" s="182"/>
      <c r="O41" s="183"/>
      <c r="P41" s="183"/>
      <c r="Q41" s="183"/>
      <c r="R41" s="184"/>
      <c r="S41" s="184"/>
    </row>
    <row r="42" spans="1:19" s="185" customFormat="1" ht="32.25" customHeight="1" x14ac:dyDescent="0.25">
      <c r="A42" s="98">
        <v>34</v>
      </c>
      <c r="B42" s="179"/>
      <c r="C42" s="100" t="s">
        <v>7</v>
      </c>
      <c r="D42" s="101" t="s">
        <v>768</v>
      </c>
      <c r="E42" s="154" t="s">
        <v>769</v>
      </c>
      <c r="F42" s="103" t="s">
        <v>130</v>
      </c>
      <c r="G42" s="103" t="s">
        <v>23</v>
      </c>
      <c r="H42" s="104" t="s">
        <v>705</v>
      </c>
      <c r="I42" s="115">
        <v>9</v>
      </c>
      <c r="J42" s="139" t="s">
        <v>31</v>
      </c>
      <c r="K42" s="115">
        <f t="shared" si="2"/>
        <v>10</v>
      </c>
      <c r="L42" s="139" t="s">
        <v>55</v>
      </c>
      <c r="M42" s="98" t="s">
        <v>765</v>
      </c>
      <c r="N42" s="182"/>
      <c r="O42" s="183"/>
      <c r="P42" s="183"/>
      <c r="Q42" s="183"/>
      <c r="R42" s="184"/>
      <c r="S42" s="184"/>
    </row>
    <row r="43" spans="1:19" s="185" customFormat="1" ht="32.25" customHeight="1" x14ac:dyDescent="0.25">
      <c r="A43" s="98">
        <v>35</v>
      </c>
      <c r="B43" s="179"/>
      <c r="C43" s="100" t="s">
        <v>7</v>
      </c>
      <c r="D43" s="101" t="s">
        <v>770</v>
      </c>
      <c r="E43" s="154" t="s">
        <v>771</v>
      </c>
      <c r="F43" s="103" t="s">
        <v>130</v>
      </c>
      <c r="G43" s="103" t="s">
        <v>23</v>
      </c>
      <c r="H43" s="104" t="s">
        <v>705</v>
      </c>
      <c r="I43" s="115">
        <v>6</v>
      </c>
      <c r="J43" s="139" t="s">
        <v>31</v>
      </c>
      <c r="K43" s="115">
        <f t="shared" si="2"/>
        <v>7</v>
      </c>
      <c r="L43" s="139" t="s">
        <v>55</v>
      </c>
      <c r="M43" s="98" t="s">
        <v>765</v>
      </c>
      <c r="N43" s="182"/>
      <c r="O43" s="183"/>
      <c r="P43" s="183"/>
      <c r="Q43" s="183"/>
      <c r="R43" s="184"/>
      <c r="S43" s="184"/>
    </row>
    <row r="44" spans="1:19" s="185" customFormat="1" ht="32.25" customHeight="1" x14ac:dyDescent="0.25">
      <c r="A44" s="98">
        <v>36</v>
      </c>
      <c r="B44" s="179"/>
      <c r="C44" s="100" t="str">
        <f t="shared" ref="C44:C45" si="3">IF(F44="Nữ","Bà","Ông")</f>
        <v>Bà</v>
      </c>
      <c r="D44" s="101" t="s">
        <v>772</v>
      </c>
      <c r="E44" s="154" t="s">
        <v>773</v>
      </c>
      <c r="F44" s="103" t="s">
        <v>21</v>
      </c>
      <c r="G44" s="103" t="s">
        <v>26</v>
      </c>
      <c r="H44" s="135" t="s">
        <v>701</v>
      </c>
      <c r="I44" s="127">
        <v>19</v>
      </c>
      <c r="J44" s="116" t="s">
        <v>31</v>
      </c>
      <c r="K44" s="127">
        <f>I44+1</f>
        <v>20</v>
      </c>
      <c r="L44" s="116" t="s">
        <v>55</v>
      </c>
      <c r="M44" s="98" t="s">
        <v>774</v>
      </c>
      <c r="N44" s="182"/>
      <c r="O44" s="183"/>
      <c r="P44" s="183"/>
      <c r="Q44" s="183"/>
      <c r="R44" s="184"/>
      <c r="S44" s="184"/>
    </row>
    <row r="45" spans="1:19" s="185" customFormat="1" ht="32.25" customHeight="1" x14ac:dyDescent="0.25">
      <c r="A45" s="98">
        <v>37</v>
      </c>
      <c r="B45" s="179"/>
      <c r="C45" s="100" t="str">
        <f t="shared" si="3"/>
        <v>Bà</v>
      </c>
      <c r="D45" s="101" t="s">
        <v>775</v>
      </c>
      <c r="E45" s="154" t="s">
        <v>776</v>
      </c>
      <c r="F45" s="103" t="s">
        <v>21</v>
      </c>
      <c r="G45" s="103" t="s">
        <v>22</v>
      </c>
      <c r="H45" s="135" t="s">
        <v>701</v>
      </c>
      <c r="I45" s="127">
        <v>15</v>
      </c>
      <c r="J45" s="116" t="s">
        <v>31</v>
      </c>
      <c r="K45" s="127">
        <f t="shared" ref="K45:K48" si="4">I45+1</f>
        <v>16</v>
      </c>
      <c r="L45" s="116" t="s">
        <v>55</v>
      </c>
      <c r="M45" s="98" t="s">
        <v>774</v>
      </c>
      <c r="N45" s="182"/>
      <c r="O45" s="183"/>
      <c r="P45" s="183"/>
      <c r="Q45" s="183"/>
      <c r="R45" s="184"/>
      <c r="S45" s="184"/>
    </row>
    <row r="46" spans="1:19" s="185" customFormat="1" ht="32.25" customHeight="1" x14ac:dyDescent="0.25">
      <c r="A46" s="98">
        <v>38</v>
      </c>
      <c r="B46" s="179"/>
      <c r="C46" s="100" t="s">
        <v>7</v>
      </c>
      <c r="D46" s="101" t="s">
        <v>777</v>
      </c>
      <c r="E46" s="154" t="s">
        <v>778</v>
      </c>
      <c r="F46" s="103" t="s">
        <v>21</v>
      </c>
      <c r="G46" s="103" t="s">
        <v>23</v>
      </c>
      <c r="H46" s="135" t="s">
        <v>705</v>
      </c>
      <c r="I46" s="127">
        <v>10</v>
      </c>
      <c r="J46" s="116" t="s">
        <v>31</v>
      </c>
      <c r="K46" s="127">
        <f t="shared" si="4"/>
        <v>11</v>
      </c>
      <c r="L46" s="116" t="s">
        <v>55</v>
      </c>
      <c r="M46" s="98" t="s">
        <v>774</v>
      </c>
      <c r="N46" s="182"/>
      <c r="O46" s="183"/>
      <c r="P46" s="183"/>
      <c r="Q46" s="183"/>
      <c r="R46" s="184"/>
      <c r="S46" s="184"/>
    </row>
    <row r="47" spans="1:19" s="185" customFormat="1" ht="32.25" customHeight="1" x14ac:dyDescent="0.25">
      <c r="A47" s="98">
        <v>39</v>
      </c>
      <c r="B47" s="179"/>
      <c r="C47" s="100" t="str">
        <f t="shared" ref="C47:C48" si="5">IF(F47="Nữ","Bà","Ông")</f>
        <v>Bà</v>
      </c>
      <c r="D47" s="101" t="s">
        <v>779</v>
      </c>
      <c r="E47" s="102" t="s">
        <v>780</v>
      </c>
      <c r="F47" s="103" t="s">
        <v>21</v>
      </c>
      <c r="G47" s="103" t="s">
        <v>23</v>
      </c>
      <c r="H47" s="135" t="s">
        <v>705</v>
      </c>
      <c r="I47" s="127">
        <v>7</v>
      </c>
      <c r="J47" s="116" t="s">
        <v>31</v>
      </c>
      <c r="K47" s="127">
        <f t="shared" si="4"/>
        <v>8</v>
      </c>
      <c r="L47" s="116" t="s">
        <v>55</v>
      </c>
      <c r="M47" s="98" t="s">
        <v>774</v>
      </c>
      <c r="N47" s="182"/>
      <c r="O47" s="183"/>
      <c r="P47" s="183"/>
      <c r="Q47" s="183"/>
      <c r="R47" s="184"/>
      <c r="S47" s="184"/>
    </row>
    <row r="48" spans="1:19" s="185" customFormat="1" ht="32.25" customHeight="1" x14ac:dyDescent="0.25">
      <c r="A48" s="98">
        <v>40</v>
      </c>
      <c r="B48" s="179"/>
      <c r="C48" s="100" t="str">
        <f t="shared" si="5"/>
        <v>Bà</v>
      </c>
      <c r="D48" s="101" t="s">
        <v>119</v>
      </c>
      <c r="E48" s="102" t="s">
        <v>781</v>
      </c>
      <c r="F48" s="103" t="s">
        <v>21</v>
      </c>
      <c r="G48" s="103" t="s">
        <v>23</v>
      </c>
      <c r="H48" s="198" t="s">
        <v>701</v>
      </c>
      <c r="I48" s="127">
        <v>11</v>
      </c>
      <c r="J48" s="116" t="s">
        <v>69</v>
      </c>
      <c r="K48" s="127">
        <f t="shared" si="4"/>
        <v>12</v>
      </c>
      <c r="L48" s="116" t="s">
        <v>70</v>
      </c>
      <c r="M48" s="98" t="s">
        <v>774</v>
      </c>
      <c r="N48" s="182"/>
      <c r="O48" s="183"/>
      <c r="P48" s="183"/>
      <c r="Q48" s="183"/>
      <c r="R48" s="184"/>
      <c r="S48" s="184"/>
    </row>
    <row r="49" spans="1:20" s="210" customFormat="1" ht="32.25" customHeight="1" x14ac:dyDescent="0.2">
      <c r="A49" s="98">
        <v>41</v>
      </c>
      <c r="B49" s="98"/>
      <c r="C49" s="199" t="s">
        <v>7</v>
      </c>
      <c r="D49" s="200" t="s">
        <v>782</v>
      </c>
      <c r="E49" s="201" t="s">
        <v>783</v>
      </c>
      <c r="F49" s="202" t="s">
        <v>21</v>
      </c>
      <c r="G49" s="202" t="s">
        <v>26</v>
      </c>
      <c r="H49" s="202" t="s">
        <v>701</v>
      </c>
      <c r="I49" s="203" t="s">
        <v>784</v>
      </c>
      <c r="J49" s="204" t="s">
        <v>785</v>
      </c>
      <c r="K49" s="203" t="s">
        <v>127</v>
      </c>
      <c r="L49" s="204" t="s">
        <v>786</v>
      </c>
      <c r="M49" s="205" t="s">
        <v>787</v>
      </c>
      <c r="N49" s="211"/>
      <c r="O49" s="212"/>
      <c r="P49" s="213"/>
      <c r="Q49" s="213"/>
      <c r="R49" s="214"/>
      <c r="S49" s="212"/>
      <c r="T49" s="209"/>
    </row>
    <row r="50" spans="1:20" s="210" customFormat="1" ht="32.25" customHeight="1" x14ac:dyDescent="0.2">
      <c r="A50" s="98">
        <v>42</v>
      </c>
      <c r="B50" s="98"/>
      <c r="C50" s="199" t="s">
        <v>7</v>
      </c>
      <c r="D50" s="200" t="s">
        <v>788</v>
      </c>
      <c r="E50" s="201" t="s">
        <v>789</v>
      </c>
      <c r="F50" s="202" t="s">
        <v>21</v>
      </c>
      <c r="G50" s="202" t="s">
        <v>22</v>
      </c>
      <c r="H50" s="202" t="s">
        <v>710</v>
      </c>
      <c r="I50" s="203" t="s">
        <v>131</v>
      </c>
      <c r="J50" s="204" t="s">
        <v>44</v>
      </c>
      <c r="K50" s="203" t="s">
        <v>132</v>
      </c>
      <c r="L50" s="204" t="s">
        <v>45</v>
      </c>
      <c r="M50" s="205" t="s">
        <v>787</v>
      </c>
      <c r="N50" s="206"/>
      <c r="O50" s="206"/>
      <c r="P50" s="207"/>
      <c r="Q50" s="207"/>
      <c r="R50" s="208"/>
      <c r="S50" s="206"/>
      <c r="T50" s="209"/>
    </row>
    <row r="51" spans="1:20" s="210" customFormat="1" ht="32.25" customHeight="1" x14ac:dyDescent="0.2">
      <c r="A51" s="98">
        <v>43</v>
      </c>
      <c r="B51" s="98"/>
      <c r="C51" s="199" t="s">
        <v>7</v>
      </c>
      <c r="D51" s="200" t="s">
        <v>790</v>
      </c>
      <c r="E51" s="201" t="s">
        <v>791</v>
      </c>
      <c r="F51" s="202" t="s">
        <v>21</v>
      </c>
      <c r="G51" s="202" t="s">
        <v>22</v>
      </c>
      <c r="H51" s="202" t="s">
        <v>710</v>
      </c>
      <c r="I51" s="203" t="s">
        <v>135</v>
      </c>
      <c r="J51" s="204" t="s">
        <v>31</v>
      </c>
      <c r="K51" s="203" t="s">
        <v>136</v>
      </c>
      <c r="L51" s="204" t="s">
        <v>55</v>
      </c>
      <c r="M51" s="205" t="s">
        <v>787</v>
      </c>
      <c r="N51" s="206"/>
      <c r="O51" s="206"/>
      <c r="P51" s="207"/>
      <c r="Q51" s="207"/>
      <c r="R51" s="208"/>
      <c r="S51" s="206"/>
      <c r="T51" s="209"/>
    </row>
    <row r="52" spans="1:20" s="210" customFormat="1" ht="32.25" customHeight="1" x14ac:dyDescent="0.2">
      <c r="A52" s="98">
        <v>44</v>
      </c>
      <c r="B52" s="98"/>
      <c r="C52" s="199" t="s">
        <v>7</v>
      </c>
      <c r="D52" s="200" t="s">
        <v>792</v>
      </c>
      <c r="E52" s="201" t="s">
        <v>793</v>
      </c>
      <c r="F52" s="202" t="s">
        <v>21</v>
      </c>
      <c r="G52" s="202" t="s">
        <v>23</v>
      </c>
      <c r="H52" s="202" t="s">
        <v>710</v>
      </c>
      <c r="I52" s="203" t="s">
        <v>149</v>
      </c>
      <c r="J52" s="204" t="s">
        <v>31</v>
      </c>
      <c r="K52" s="203" t="s">
        <v>135</v>
      </c>
      <c r="L52" s="204" t="s">
        <v>55</v>
      </c>
      <c r="M52" s="205" t="s">
        <v>787</v>
      </c>
      <c r="N52" s="206"/>
      <c r="O52" s="206"/>
      <c r="P52" s="207"/>
      <c r="Q52" s="207"/>
      <c r="R52" s="208"/>
      <c r="S52" s="206"/>
      <c r="T52" s="209"/>
    </row>
    <row r="53" spans="1:20" s="210" customFormat="1" ht="32.25" customHeight="1" x14ac:dyDescent="0.2">
      <c r="A53" s="98">
        <v>45</v>
      </c>
      <c r="B53" s="98"/>
      <c r="C53" s="199" t="s">
        <v>7</v>
      </c>
      <c r="D53" s="200" t="s">
        <v>794</v>
      </c>
      <c r="E53" s="201" t="s">
        <v>712</v>
      </c>
      <c r="F53" s="202" t="s">
        <v>21</v>
      </c>
      <c r="G53" s="202" t="s">
        <v>23</v>
      </c>
      <c r="H53" s="202" t="s">
        <v>705</v>
      </c>
      <c r="I53" s="203" t="s">
        <v>795</v>
      </c>
      <c r="J53" s="204" t="s">
        <v>31</v>
      </c>
      <c r="K53" s="203" t="s">
        <v>796</v>
      </c>
      <c r="L53" s="204" t="s">
        <v>55</v>
      </c>
      <c r="M53" s="205" t="s">
        <v>787</v>
      </c>
      <c r="N53" s="206"/>
      <c r="O53" s="206"/>
      <c r="P53" s="207"/>
      <c r="Q53" s="207"/>
      <c r="R53" s="208"/>
      <c r="S53" s="206"/>
      <c r="T53" s="209"/>
    </row>
    <row r="54" spans="1:20" s="210" customFormat="1" ht="32.25" customHeight="1" x14ac:dyDescent="0.2">
      <c r="A54" s="98">
        <v>46</v>
      </c>
      <c r="B54" s="98"/>
      <c r="C54" s="199" t="s">
        <v>7</v>
      </c>
      <c r="D54" s="200" t="s">
        <v>797</v>
      </c>
      <c r="E54" s="201" t="s">
        <v>798</v>
      </c>
      <c r="F54" s="202" t="s">
        <v>21</v>
      </c>
      <c r="G54" s="202" t="s">
        <v>23</v>
      </c>
      <c r="H54" s="202" t="s">
        <v>710</v>
      </c>
      <c r="I54" s="203" t="s">
        <v>152</v>
      </c>
      <c r="J54" s="204" t="s">
        <v>31</v>
      </c>
      <c r="K54" s="203" t="s">
        <v>153</v>
      </c>
      <c r="L54" s="204" t="s">
        <v>55</v>
      </c>
      <c r="M54" s="205" t="s">
        <v>787</v>
      </c>
      <c r="N54" s="206"/>
      <c r="O54" s="206"/>
      <c r="P54" s="207"/>
      <c r="Q54" s="207"/>
      <c r="R54" s="208"/>
      <c r="S54" s="206"/>
      <c r="T54" s="209"/>
    </row>
    <row r="55" spans="1:20" s="210" customFormat="1" ht="32.25" customHeight="1" x14ac:dyDescent="0.2">
      <c r="A55" s="98">
        <v>47</v>
      </c>
      <c r="B55" s="98"/>
      <c r="C55" s="199" t="s">
        <v>7</v>
      </c>
      <c r="D55" s="200" t="s">
        <v>799</v>
      </c>
      <c r="E55" s="201" t="s">
        <v>800</v>
      </c>
      <c r="F55" s="202" t="s">
        <v>21</v>
      </c>
      <c r="G55" s="202" t="s">
        <v>23</v>
      </c>
      <c r="H55" s="202" t="s">
        <v>705</v>
      </c>
      <c r="I55" s="203" t="s">
        <v>801</v>
      </c>
      <c r="J55" s="204" t="s">
        <v>31</v>
      </c>
      <c r="K55" s="203" t="s">
        <v>152</v>
      </c>
      <c r="L55" s="204" t="s">
        <v>55</v>
      </c>
      <c r="M55" s="205" t="s">
        <v>787</v>
      </c>
      <c r="N55" s="206"/>
      <c r="O55" s="206"/>
      <c r="P55" s="207"/>
      <c r="Q55" s="207"/>
      <c r="R55" s="208"/>
      <c r="S55" s="206"/>
      <c r="T55" s="209"/>
    </row>
    <row r="56" spans="1:20" s="210" customFormat="1" ht="32.25" customHeight="1" x14ac:dyDescent="0.2">
      <c r="A56" s="98">
        <v>48</v>
      </c>
      <c r="B56" s="98"/>
      <c r="C56" s="199" t="s">
        <v>7</v>
      </c>
      <c r="D56" s="215" t="s">
        <v>802</v>
      </c>
      <c r="E56" s="216" t="s">
        <v>803</v>
      </c>
      <c r="F56" s="202" t="s">
        <v>21</v>
      </c>
      <c r="G56" s="202" t="s">
        <v>23</v>
      </c>
      <c r="H56" s="202" t="s">
        <v>705</v>
      </c>
      <c r="I56" s="203" t="s">
        <v>804</v>
      </c>
      <c r="J56" s="204" t="s">
        <v>44</v>
      </c>
      <c r="K56" s="203" t="s">
        <v>410</v>
      </c>
      <c r="L56" s="204" t="s">
        <v>45</v>
      </c>
      <c r="M56" s="205" t="s">
        <v>787</v>
      </c>
      <c r="N56" s="206"/>
      <c r="O56" s="206"/>
      <c r="P56" s="207"/>
      <c r="Q56" s="207"/>
      <c r="R56" s="208"/>
      <c r="S56" s="206"/>
      <c r="T56" s="209"/>
    </row>
    <row r="57" spans="1:20" s="16" customFormat="1" ht="32.25" customHeight="1" x14ac:dyDescent="0.2">
      <c r="A57" s="35">
        <v>49</v>
      </c>
      <c r="B57" s="35"/>
      <c r="C57" s="30" t="s">
        <v>7</v>
      </c>
      <c r="D57" s="70" t="s">
        <v>805</v>
      </c>
      <c r="E57" s="51" t="s">
        <v>806</v>
      </c>
      <c r="F57" s="39" t="s">
        <v>130</v>
      </c>
      <c r="G57" s="39" t="s">
        <v>26</v>
      </c>
      <c r="H57" s="56" t="s">
        <v>710</v>
      </c>
      <c r="I57" s="31">
        <v>19</v>
      </c>
      <c r="J57" s="29" t="s">
        <v>165</v>
      </c>
      <c r="K57" s="31">
        <f>I57+1</f>
        <v>20</v>
      </c>
      <c r="L57" s="29" t="s">
        <v>166</v>
      </c>
      <c r="M57" s="50" t="s">
        <v>807</v>
      </c>
      <c r="N57" s="17"/>
      <c r="O57" s="17"/>
      <c r="P57" s="18"/>
      <c r="Q57" s="18"/>
      <c r="R57" s="19"/>
      <c r="S57" s="17"/>
      <c r="T57" s="15"/>
    </row>
    <row r="58" spans="1:20" s="16" customFormat="1" ht="32.25" customHeight="1" x14ac:dyDescent="0.2">
      <c r="A58" s="35">
        <v>50</v>
      </c>
      <c r="B58" s="35"/>
      <c r="C58" s="30" t="s">
        <v>7</v>
      </c>
      <c r="D58" s="70" t="s">
        <v>808</v>
      </c>
      <c r="E58" s="51" t="s">
        <v>809</v>
      </c>
      <c r="F58" s="39" t="s">
        <v>130</v>
      </c>
      <c r="G58" s="39" t="s">
        <v>22</v>
      </c>
      <c r="H58" s="56" t="s">
        <v>710</v>
      </c>
      <c r="I58" s="31">
        <v>15</v>
      </c>
      <c r="J58" s="29" t="s">
        <v>165</v>
      </c>
      <c r="K58" s="31">
        <f t="shared" ref="K58:K63" si="6">I58+1</f>
        <v>16</v>
      </c>
      <c r="L58" s="29" t="s">
        <v>166</v>
      </c>
      <c r="M58" s="50" t="s">
        <v>807</v>
      </c>
      <c r="N58" s="17"/>
      <c r="O58" s="17"/>
      <c r="P58" s="18"/>
      <c r="Q58" s="18"/>
      <c r="R58" s="19"/>
      <c r="S58" s="17"/>
      <c r="T58" s="15"/>
    </row>
    <row r="59" spans="1:20" s="16" customFormat="1" ht="32.25" customHeight="1" x14ac:dyDescent="0.2">
      <c r="A59" s="35">
        <v>51</v>
      </c>
      <c r="B59" s="35"/>
      <c r="C59" s="30" t="s">
        <v>7</v>
      </c>
      <c r="D59" s="70" t="s">
        <v>810</v>
      </c>
      <c r="E59" s="49" t="s">
        <v>811</v>
      </c>
      <c r="F59" s="39" t="s">
        <v>130</v>
      </c>
      <c r="G59" s="50" t="s">
        <v>23</v>
      </c>
      <c r="H59" s="56" t="s">
        <v>710</v>
      </c>
      <c r="I59" s="31">
        <v>12</v>
      </c>
      <c r="J59" s="29" t="s">
        <v>165</v>
      </c>
      <c r="K59" s="31">
        <f t="shared" si="6"/>
        <v>13</v>
      </c>
      <c r="L59" s="29" t="s">
        <v>166</v>
      </c>
      <c r="M59" s="50" t="s">
        <v>807</v>
      </c>
      <c r="N59" s="17"/>
      <c r="O59" s="17"/>
      <c r="P59" s="18"/>
      <c r="Q59" s="18"/>
      <c r="R59" s="19"/>
      <c r="S59" s="17"/>
      <c r="T59" s="15"/>
    </row>
    <row r="60" spans="1:20" s="16" customFormat="1" ht="32.25" customHeight="1" x14ac:dyDescent="0.2">
      <c r="A60" s="35">
        <v>52</v>
      </c>
      <c r="B60" s="35"/>
      <c r="C60" s="30" t="s">
        <v>7</v>
      </c>
      <c r="D60" s="70" t="s">
        <v>812</v>
      </c>
      <c r="E60" s="51" t="s">
        <v>813</v>
      </c>
      <c r="F60" s="39" t="s">
        <v>130</v>
      </c>
      <c r="G60" s="50" t="s">
        <v>23</v>
      </c>
      <c r="H60" s="56" t="s">
        <v>710</v>
      </c>
      <c r="I60" s="31">
        <v>22</v>
      </c>
      <c r="J60" s="29" t="s">
        <v>165</v>
      </c>
      <c r="K60" s="31">
        <f t="shared" si="6"/>
        <v>23</v>
      </c>
      <c r="L60" s="29" t="s">
        <v>166</v>
      </c>
      <c r="M60" s="50" t="s">
        <v>807</v>
      </c>
      <c r="N60" s="17"/>
      <c r="O60" s="17"/>
      <c r="P60" s="18"/>
      <c r="Q60" s="18"/>
      <c r="R60" s="19"/>
      <c r="S60" s="17"/>
      <c r="T60" s="15"/>
    </row>
    <row r="61" spans="1:20" s="16" customFormat="1" ht="32.25" customHeight="1" x14ac:dyDescent="0.2">
      <c r="A61" s="35">
        <v>53</v>
      </c>
      <c r="B61" s="35"/>
      <c r="C61" s="30" t="s">
        <v>7</v>
      </c>
      <c r="D61" s="70" t="s">
        <v>814</v>
      </c>
      <c r="E61" s="51" t="s">
        <v>815</v>
      </c>
      <c r="F61" s="39" t="s">
        <v>130</v>
      </c>
      <c r="G61" s="50" t="s">
        <v>23</v>
      </c>
      <c r="H61" s="56" t="s">
        <v>710</v>
      </c>
      <c r="I61" s="31">
        <v>10</v>
      </c>
      <c r="J61" s="29" t="s">
        <v>165</v>
      </c>
      <c r="K61" s="31">
        <f t="shared" si="6"/>
        <v>11</v>
      </c>
      <c r="L61" s="29" t="s">
        <v>166</v>
      </c>
      <c r="M61" s="50" t="s">
        <v>807</v>
      </c>
      <c r="N61" s="17"/>
      <c r="O61" s="17"/>
      <c r="P61" s="18"/>
      <c r="Q61" s="18"/>
      <c r="R61" s="19"/>
      <c r="S61" s="17"/>
      <c r="T61" s="15"/>
    </row>
    <row r="62" spans="1:20" s="16" customFormat="1" ht="32.25" customHeight="1" x14ac:dyDescent="0.2">
      <c r="A62" s="35">
        <v>54</v>
      </c>
      <c r="B62" s="35"/>
      <c r="C62" s="30" t="s">
        <v>7</v>
      </c>
      <c r="D62" s="70" t="s">
        <v>816</v>
      </c>
      <c r="E62" s="51" t="s">
        <v>817</v>
      </c>
      <c r="F62" s="39" t="s">
        <v>130</v>
      </c>
      <c r="G62" s="50" t="s">
        <v>23</v>
      </c>
      <c r="H62" s="56" t="s">
        <v>710</v>
      </c>
      <c r="I62" s="31">
        <v>7</v>
      </c>
      <c r="J62" s="29" t="s">
        <v>165</v>
      </c>
      <c r="K62" s="31">
        <f t="shared" si="6"/>
        <v>8</v>
      </c>
      <c r="L62" s="29" t="s">
        <v>166</v>
      </c>
      <c r="M62" s="50" t="s">
        <v>807</v>
      </c>
      <c r="N62" s="17"/>
      <c r="O62" s="17"/>
      <c r="P62" s="18"/>
      <c r="Q62" s="18"/>
      <c r="R62" s="19"/>
      <c r="S62" s="17"/>
      <c r="T62" s="15"/>
    </row>
    <row r="63" spans="1:20" s="16" customFormat="1" ht="32.25" customHeight="1" x14ac:dyDescent="0.25">
      <c r="A63" s="35">
        <v>55</v>
      </c>
      <c r="B63" s="35"/>
      <c r="C63" s="72" t="s">
        <v>7</v>
      </c>
      <c r="D63" s="87" t="s">
        <v>818</v>
      </c>
      <c r="E63" s="71" t="s">
        <v>819</v>
      </c>
      <c r="F63" s="39" t="s">
        <v>130</v>
      </c>
      <c r="G63" s="50" t="s">
        <v>23</v>
      </c>
      <c r="H63" s="56" t="s">
        <v>705</v>
      </c>
      <c r="I63" s="88">
        <v>5</v>
      </c>
      <c r="J63" s="89">
        <v>43497</v>
      </c>
      <c r="K63" s="31">
        <f t="shared" si="6"/>
        <v>6</v>
      </c>
      <c r="L63" s="89">
        <v>43862</v>
      </c>
      <c r="M63" s="50" t="s">
        <v>807</v>
      </c>
      <c r="N63" s="17"/>
      <c r="O63" s="17"/>
      <c r="P63" s="18"/>
      <c r="Q63" s="18"/>
      <c r="R63" s="19"/>
      <c r="S63" s="17"/>
      <c r="T63" s="15"/>
    </row>
    <row r="64" spans="1:20" s="210" customFormat="1" ht="32.25" customHeight="1" x14ac:dyDescent="0.2">
      <c r="A64" s="98">
        <v>56</v>
      </c>
      <c r="B64" s="98"/>
      <c r="C64" s="100" t="str">
        <f>IF(F64="Nữ","Bà","Ông")</f>
        <v>Bà</v>
      </c>
      <c r="D64" s="101" t="s">
        <v>820</v>
      </c>
      <c r="E64" s="154" t="s">
        <v>821</v>
      </c>
      <c r="F64" s="103" t="s">
        <v>21</v>
      </c>
      <c r="G64" s="103" t="s">
        <v>822</v>
      </c>
      <c r="H64" s="103" t="s">
        <v>701</v>
      </c>
      <c r="I64" s="153">
        <v>17</v>
      </c>
      <c r="J64" s="116" t="s">
        <v>165</v>
      </c>
      <c r="K64" s="153">
        <v>18</v>
      </c>
      <c r="L64" s="116" t="s">
        <v>166</v>
      </c>
      <c r="M64" s="98" t="s">
        <v>823</v>
      </c>
      <c r="N64" s="206"/>
      <c r="O64" s="206"/>
      <c r="P64" s="207"/>
      <c r="Q64" s="207"/>
      <c r="R64" s="208"/>
      <c r="S64" s="206"/>
      <c r="T64" s="209"/>
    </row>
    <row r="65" spans="1:20" s="210" customFormat="1" ht="32.25" customHeight="1" x14ac:dyDescent="0.2">
      <c r="A65" s="98">
        <v>57</v>
      </c>
      <c r="B65" s="98"/>
      <c r="C65" s="100" t="str">
        <f>IF(F65="Nữ","Bà","Ông")</f>
        <v>Bà</v>
      </c>
      <c r="D65" s="101" t="s">
        <v>824</v>
      </c>
      <c r="E65" s="102" t="s">
        <v>825</v>
      </c>
      <c r="F65" s="103" t="s">
        <v>21</v>
      </c>
      <c r="G65" s="103" t="s">
        <v>23</v>
      </c>
      <c r="H65" s="103" t="s">
        <v>705</v>
      </c>
      <c r="I65" s="115">
        <v>7</v>
      </c>
      <c r="J65" s="116" t="s">
        <v>165</v>
      </c>
      <c r="K65" s="115">
        <v>8</v>
      </c>
      <c r="L65" s="116" t="s">
        <v>166</v>
      </c>
      <c r="M65" s="98" t="s">
        <v>823</v>
      </c>
      <c r="N65" s="206"/>
      <c r="O65" s="206"/>
      <c r="P65" s="207"/>
      <c r="Q65" s="207"/>
      <c r="R65" s="208"/>
      <c r="S65" s="206"/>
      <c r="T65" s="209"/>
    </row>
    <row r="66" spans="1:20" s="210" customFormat="1" ht="32.25" customHeight="1" x14ac:dyDescent="0.25">
      <c r="A66" s="98">
        <v>58</v>
      </c>
      <c r="B66" s="98"/>
      <c r="C66" s="100" t="str">
        <f>IF(F66="Nữ","Bà","Ông")</f>
        <v>Bà</v>
      </c>
      <c r="D66" s="101" t="s">
        <v>826</v>
      </c>
      <c r="E66" s="102" t="s">
        <v>827</v>
      </c>
      <c r="F66" s="103" t="s">
        <v>21</v>
      </c>
      <c r="G66" s="103" t="s">
        <v>26</v>
      </c>
      <c r="H66" s="135" t="s">
        <v>710</v>
      </c>
      <c r="I66" s="115">
        <v>16</v>
      </c>
      <c r="J66" s="120" t="s">
        <v>31</v>
      </c>
      <c r="K66" s="115">
        <f>I66+1</f>
        <v>17</v>
      </c>
      <c r="L66" s="120" t="s">
        <v>55</v>
      </c>
      <c r="M66" s="98" t="s">
        <v>828</v>
      </c>
      <c r="N66" s="206"/>
      <c r="O66" s="206"/>
      <c r="P66" s="207"/>
      <c r="Q66" s="207"/>
      <c r="R66" s="208"/>
      <c r="S66" s="206"/>
      <c r="T66" s="209"/>
    </row>
    <row r="67" spans="1:20" s="210" customFormat="1" ht="32.25" customHeight="1" x14ac:dyDescent="0.25">
      <c r="A67" s="98">
        <v>59</v>
      </c>
      <c r="B67" s="98"/>
      <c r="C67" s="100" t="str">
        <f>IF(F67="Nữ","Bà","Ông")</f>
        <v>Bà</v>
      </c>
      <c r="D67" s="101" t="s">
        <v>829</v>
      </c>
      <c r="E67" s="102" t="s">
        <v>830</v>
      </c>
      <c r="F67" s="103" t="s">
        <v>21</v>
      </c>
      <c r="G67" s="103" t="s">
        <v>22</v>
      </c>
      <c r="H67" s="135" t="s">
        <v>701</v>
      </c>
      <c r="I67" s="115">
        <v>15</v>
      </c>
      <c r="J67" s="120" t="s">
        <v>44</v>
      </c>
      <c r="K67" s="115">
        <f t="shared" ref="K67:K68" si="7">I67+1</f>
        <v>16</v>
      </c>
      <c r="L67" s="120" t="s">
        <v>45</v>
      </c>
      <c r="M67" s="98" t="s">
        <v>828</v>
      </c>
      <c r="N67" s="206"/>
      <c r="O67" s="206"/>
      <c r="P67" s="207"/>
      <c r="Q67" s="207"/>
      <c r="R67" s="208"/>
      <c r="S67" s="206"/>
      <c r="T67" s="209"/>
    </row>
    <row r="68" spans="1:20" s="210" customFormat="1" ht="32.25" customHeight="1" x14ac:dyDescent="0.25">
      <c r="A68" s="98">
        <v>60</v>
      </c>
      <c r="B68" s="98"/>
      <c r="C68" s="100" t="str">
        <f>IF(F68="Nữ","Bà","Ông")</f>
        <v>Bà</v>
      </c>
      <c r="D68" s="101" t="s">
        <v>831</v>
      </c>
      <c r="E68" s="102" t="s">
        <v>832</v>
      </c>
      <c r="F68" s="103" t="s">
        <v>21</v>
      </c>
      <c r="G68" s="103" t="s">
        <v>23</v>
      </c>
      <c r="H68" s="135" t="s">
        <v>705</v>
      </c>
      <c r="I68" s="115">
        <v>8</v>
      </c>
      <c r="J68" s="120" t="s">
        <v>31</v>
      </c>
      <c r="K68" s="115">
        <f t="shared" si="7"/>
        <v>9</v>
      </c>
      <c r="L68" s="120" t="s">
        <v>55</v>
      </c>
      <c r="M68" s="98" t="s">
        <v>828</v>
      </c>
      <c r="N68" s="206"/>
      <c r="O68" s="206"/>
      <c r="P68" s="207"/>
      <c r="Q68" s="207"/>
      <c r="R68" s="208"/>
      <c r="S68" s="206"/>
      <c r="T68" s="209"/>
    </row>
    <row r="69" spans="1:20" s="210" customFormat="1" ht="32.25" customHeight="1" x14ac:dyDescent="0.25">
      <c r="A69" s="98">
        <v>61</v>
      </c>
      <c r="B69" s="98"/>
      <c r="C69" s="217" t="s">
        <v>7</v>
      </c>
      <c r="D69" s="218" t="s">
        <v>833</v>
      </c>
      <c r="E69" s="143" t="s">
        <v>834</v>
      </c>
      <c r="F69" s="103" t="s">
        <v>130</v>
      </c>
      <c r="G69" s="219" t="s">
        <v>22</v>
      </c>
      <c r="H69" s="219" t="s">
        <v>701</v>
      </c>
      <c r="I69" s="220">
        <v>13</v>
      </c>
      <c r="J69" s="117" t="s">
        <v>31</v>
      </c>
      <c r="K69" s="220">
        <f>I69+1</f>
        <v>14</v>
      </c>
      <c r="L69" s="137" t="s">
        <v>55</v>
      </c>
      <c r="M69" s="98" t="s">
        <v>835</v>
      </c>
      <c r="N69" s="206"/>
      <c r="O69" s="206"/>
      <c r="P69" s="207"/>
      <c r="Q69" s="207"/>
      <c r="R69" s="208"/>
      <c r="S69" s="206"/>
      <c r="T69" s="209"/>
    </row>
    <row r="70" spans="1:20" s="210" customFormat="1" ht="32.25" customHeight="1" x14ac:dyDescent="0.25">
      <c r="A70" s="98">
        <v>62</v>
      </c>
      <c r="B70" s="98"/>
      <c r="C70" s="217" t="s">
        <v>7</v>
      </c>
      <c r="D70" s="218" t="s">
        <v>836</v>
      </c>
      <c r="E70" s="143" t="s">
        <v>837</v>
      </c>
      <c r="F70" s="103" t="s">
        <v>130</v>
      </c>
      <c r="G70" s="219" t="s">
        <v>23</v>
      </c>
      <c r="H70" s="219" t="s">
        <v>701</v>
      </c>
      <c r="I70" s="220">
        <v>13</v>
      </c>
      <c r="J70" s="117" t="s">
        <v>31</v>
      </c>
      <c r="K70" s="220">
        <f t="shared" ref="K70:K78" si="8">I70+1</f>
        <v>14</v>
      </c>
      <c r="L70" s="137" t="s">
        <v>55</v>
      </c>
      <c r="M70" s="98" t="s">
        <v>835</v>
      </c>
      <c r="N70" s="206"/>
      <c r="O70" s="206"/>
      <c r="P70" s="207"/>
      <c r="Q70" s="207"/>
      <c r="R70" s="208"/>
      <c r="S70" s="206"/>
      <c r="T70" s="209"/>
    </row>
    <row r="71" spans="1:20" s="210" customFormat="1" ht="32.25" customHeight="1" x14ac:dyDescent="0.25">
      <c r="A71" s="98">
        <v>63</v>
      </c>
      <c r="B71" s="98"/>
      <c r="C71" s="217" t="s">
        <v>7</v>
      </c>
      <c r="D71" s="221" t="s">
        <v>838</v>
      </c>
      <c r="E71" s="143" t="s">
        <v>839</v>
      </c>
      <c r="F71" s="222" t="s">
        <v>130</v>
      </c>
      <c r="G71" s="217" t="s">
        <v>23</v>
      </c>
      <c r="H71" s="217" t="s">
        <v>710</v>
      </c>
      <c r="I71" s="220">
        <v>15</v>
      </c>
      <c r="J71" s="117" t="s">
        <v>31</v>
      </c>
      <c r="K71" s="220">
        <f t="shared" si="8"/>
        <v>16</v>
      </c>
      <c r="L71" s="137" t="s">
        <v>55</v>
      </c>
      <c r="M71" s="98" t="s">
        <v>835</v>
      </c>
      <c r="N71" s="206"/>
      <c r="O71" s="206"/>
      <c r="P71" s="207"/>
      <c r="Q71" s="207"/>
      <c r="R71" s="208"/>
      <c r="S71" s="206"/>
      <c r="T71" s="209"/>
    </row>
    <row r="72" spans="1:20" s="210" customFormat="1" ht="31.15" customHeight="1" x14ac:dyDescent="0.25">
      <c r="A72" s="98">
        <v>64</v>
      </c>
      <c r="B72" s="98"/>
      <c r="C72" s="217" t="s">
        <v>7</v>
      </c>
      <c r="D72" s="221" t="s">
        <v>840</v>
      </c>
      <c r="E72" s="143" t="s">
        <v>841</v>
      </c>
      <c r="F72" s="222" t="s">
        <v>130</v>
      </c>
      <c r="G72" s="217" t="s">
        <v>23</v>
      </c>
      <c r="H72" s="217" t="s">
        <v>705</v>
      </c>
      <c r="I72" s="220">
        <v>12</v>
      </c>
      <c r="J72" s="117" t="s">
        <v>31</v>
      </c>
      <c r="K72" s="220">
        <f t="shared" si="8"/>
        <v>13</v>
      </c>
      <c r="L72" s="137" t="s">
        <v>55</v>
      </c>
      <c r="M72" s="98" t="s">
        <v>835</v>
      </c>
      <c r="N72" s="206"/>
      <c r="O72" s="206"/>
      <c r="P72" s="207"/>
      <c r="Q72" s="207"/>
      <c r="R72" s="208"/>
      <c r="S72" s="206"/>
      <c r="T72" s="209"/>
    </row>
    <row r="73" spans="1:20" s="210" customFormat="1" ht="32.25" customHeight="1" x14ac:dyDescent="0.25">
      <c r="A73" s="98">
        <v>65</v>
      </c>
      <c r="B73" s="98"/>
      <c r="C73" s="217" t="s">
        <v>7</v>
      </c>
      <c r="D73" s="221" t="s">
        <v>842</v>
      </c>
      <c r="E73" s="143" t="s">
        <v>843</v>
      </c>
      <c r="F73" s="222" t="s">
        <v>130</v>
      </c>
      <c r="G73" s="217" t="s">
        <v>23</v>
      </c>
      <c r="H73" s="217" t="s">
        <v>705</v>
      </c>
      <c r="I73" s="220">
        <v>12</v>
      </c>
      <c r="J73" s="117" t="s">
        <v>31</v>
      </c>
      <c r="K73" s="220">
        <f t="shared" si="8"/>
        <v>13</v>
      </c>
      <c r="L73" s="137" t="s">
        <v>55</v>
      </c>
      <c r="M73" s="98" t="s">
        <v>835</v>
      </c>
      <c r="N73" s="206"/>
      <c r="O73" s="206"/>
      <c r="P73" s="207"/>
      <c r="Q73" s="207"/>
      <c r="R73" s="208"/>
      <c r="S73" s="206"/>
      <c r="T73" s="209"/>
    </row>
    <row r="74" spans="1:20" s="210" customFormat="1" ht="32.25" customHeight="1" x14ac:dyDescent="0.25">
      <c r="A74" s="98">
        <v>66</v>
      </c>
      <c r="B74" s="98"/>
      <c r="C74" s="217" t="s">
        <v>7</v>
      </c>
      <c r="D74" s="221" t="s">
        <v>844</v>
      </c>
      <c r="E74" s="143" t="s">
        <v>845</v>
      </c>
      <c r="F74" s="222" t="s">
        <v>130</v>
      </c>
      <c r="G74" s="217" t="s">
        <v>23</v>
      </c>
      <c r="H74" s="217" t="s">
        <v>705</v>
      </c>
      <c r="I74" s="220">
        <v>11</v>
      </c>
      <c r="J74" s="117" t="s">
        <v>31</v>
      </c>
      <c r="K74" s="220">
        <f t="shared" si="8"/>
        <v>12</v>
      </c>
      <c r="L74" s="137" t="s">
        <v>55</v>
      </c>
      <c r="M74" s="98" t="s">
        <v>835</v>
      </c>
      <c r="N74" s="206"/>
      <c r="O74" s="206"/>
      <c r="P74" s="207"/>
      <c r="Q74" s="207"/>
      <c r="R74" s="208"/>
      <c r="S74" s="206"/>
      <c r="T74" s="209"/>
    </row>
    <row r="75" spans="1:20" s="210" customFormat="1" ht="32.25" customHeight="1" x14ac:dyDescent="0.25">
      <c r="A75" s="98">
        <v>67</v>
      </c>
      <c r="B75" s="98"/>
      <c r="C75" s="217" t="s">
        <v>7</v>
      </c>
      <c r="D75" s="221" t="s">
        <v>846</v>
      </c>
      <c r="E75" s="143" t="s">
        <v>847</v>
      </c>
      <c r="F75" s="222" t="s">
        <v>130</v>
      </c>
      <c r="G75" s="217" t="s">
        <v>23</v>
      </c>
      <c r="H75" s="217" t="s">
        <v>705</v>
      </c>
      <c r="I75" s="220">
        <v>9</v>
      </c>
      <c r="J75" s="117" t="s">
        <v>31</v>
      </c>
      <c r="K75" s="220">
        <f t="shared" si="8"/>
        <v>10</v>
      </c>
      <c r="L75" s="137" t="s">
        <v>55</v>
      </c>
      <c r="M75" s="98" t="s">
        <v>835</v>
      </c>
      <c r="N75" s="206"/>
      <c r="O75" s="206"/>
      <c r="P75" s="207"/>
      <c r="Q75" s="207"/>
      <c r="R75" s="208"/>
      <c r="S75" s="206"/>
      <c r="T75" s="209"/>
    </row>
    <row r="76" spans="1:20" s="210" customFormat="1" ht="32.25" customHeight="1" x14ac:dyDescent="0.25">
      <c r="A76" s="98">
        <v>68</v>
      </c>
      <c r="B76" s="98"/>
      <c r="C76" s="217" t="s">
        <v>7</v>
      </c>
      <c r="D76" s="221" t="s">
        <v>1362</v>
      </c>
      <c r="E76" s="143" t="s">
        <v>848</v>
      </c>
      <c r="F76" s="222" t="s">
        <v>130</v>
      </c>
      <c r="G76" s="217" t="s">
        <v>23</v>
      </c>
      <c r="H76" s="217" t="s">
        <v>705</v>
      </c>
      <c r="I76" s="220">
        <v>7</v>
      </c>
      <c r="J76" s="117" t="s">
        <v>31</v>
      </c>
      <c r="K76" s="220">
        <f t="shared" si="8"/>
        <v>8</v>
      </c>
      <c r="L76" s="137" t="s">
        <v>55</v>
      </c>
      <c r="M76" s="98" t="s">
        <v>835</v>
      </c>
      <c r="N76" s="206"/>
      <c r="O76" s="206"/>
      <c r="P76" s="207"/>
      <c r="Q76" s="207"/>
      <c r="R76" s="208"/>
      <c r="S76" s="206"/>
      <c r="T76" s="209"/>
    </row>
    <row r="77" spans="1:20" s="210" customFormat="1" ht="32.25" customHeight="1" x14ac:dyDescent="0.25">
      <c r="A77" s="98">
        <v>69</v>
      </c>
      <c r="B77" s="98"/>
      <c r="C77" s="217" t="s">
        <v>7</v>
      </c>
      <c r="D77" s="221" t="s">
        <v>849</v>
      </c>
      <c r="E77" s="143" t="s">
        <v>850</v>
      </c>
      <c r="F77" s="222" t="s">
        <v>130</v>
      </c>
      <c r="G77" s="217" t="s">
        <v>23</v>
      </c>
      <c r="H77" s="217" t="s">
        <v>710</v>
      </c>
      <c r="I77" s="220">
        <v>11</v>
      </c>
      <c r="J77" s="117" t="s">
        <v>31</v>
      </c>
      <c r="K77" s="220">
        <f t="shared" si="8"/>
        <v>12</v>
      </c>
      <c r="L77" s="137" t="s">
        <v>55</v>
      </c>
      <c r="M77" s="98" t="s">
        <v>835</v>
      </c>
      <c r="N77" s="206"/>
      <c r="O77" s="206"/>
      <c r="P77" s="207"/>
      <c r="Q77" s="207"/>
      <c r="R77" s="208"/>
      <c r="S77" s="206"/>
      <c r="T77" s="209"/>
    </row>
    <row r="78" spans="1:20" s="210" customFormat="1" ht="32.25" customHeight="1" x14ac:dyDescent="0.25">
      <c r="A78" s="98">
        <v>70</v>
      </c>
      <c r="B78" s="98"/>
      <c r="C78" s="99" t="str">
        <f>C77</f>
        <v>Bà</v>
      </c>
      <c r="D78" s="110" t="s">
        <v>851</v>
      </c>
      <c r="E78" s="137" t="s">
        <v>852</v>
      </c>
      <c r="F78" s="99" t="str">
        <f>F77</f>
        <v>Nữ</v>
      </c>
      <c r="G78" s="171" t="s">
        <v>22</v>
      </c>
      <c r="H78" s="99" t="str">
        <f>H77</f>
        <v>V.07.02.05</v>
      </c>
      <c r="I78" s="220">
        <v>11</v>
      </c>
      <c r="J78" s="117" t="s">
        <v>31</v>
      </c>
      <c r="K78" s="220">
        <f t="shared" si="8"/>
        <v>12</v>
      </c>
      <c r="L78" s="137" t="s">
        <v>55</v>
      </c>
      <c r="M78" s="98" t="s">
        <v>835</v>
      </c>
      <c r="N78" s="206"/>
      <c r="O78" s="206"/>
      <c r="P78" s="207"/>
      <c r="Q78" s="207"/>
      <c r="R78" s="208"/>
      <c r="S78" s="206"/>
      <c r="T78" s="209"/>
    </row>
    <row r="79" spans="1:20" s="210" customFormat="1" ht="32.25" customHeight="1" x14ac:dyDescent="0.2">
      <c r="A79" s="98">
        <v>71</v>
      </c>
      <c r="B79" s="98"/>
      <c r="C79" s="113" t="s">
        <v>7</v>
      </c>
      <c r="D79" s="132" t="s">
        <v>853</v>
      </c>
      <c r="E79" s="113" t="s">
        <v>854</v>
      </c>
      <c r="F79" s="113" t="s">
        <v>21</v>
      </c>
      <c r="G79" s="134" t="s">
        <v>22</v>
      </c>
      <c r="H79" s="113" t="s">
        <v>710</v>
      </c>
      <c r="I79" s="105">
        <v>11</v>
      </c>
      <c r="J79" s="116" t="s">
        <v>31</v>
      </c>
      <c r="K79" s="105">
        <v>12</v>
      </c>
      <c r="L79" s="116" t="s">
        <v>166</v>
      </c>
      <c r="M79" s="98" t="s">
        <v>855</v>
      </c>
      <c r="N79" s="206"/>
      <c r="O79" s="206"/>
      <c r="P79" s="207"/>
      <c r="Q79" s="207"/>
      <c r="R79" s="208"/>
      <c r="S79" s="206"/>
      <c r="T79" s="209"/>
    </row>
    <row r="80" spans="1:20" s="210" customFormat="1" ht="32.25" customHeight="1" x14ac:dyDescent="0.2">
      <c r="A80" s="98">
        <v>72</v>
      </c>
      <c r="B80" s="98"/>
      <c r="C80" s="113" t="s">
        <v>7</v>
      </c>
      <c r="D80" s="132" t="s">
        <v>856</v>
      </c>
      <c r="E80" s="113" t="s">
        <v>857</v>
      </c>
      <c r="F80" s="113" t="s">
        <v>130</v>
      </c>
      <c r="G80" s="134" t="s">
        <v>23</v>
      </c>
      <c r="H80" s="113" t="s">
        <v>710</v>
      </c>
      <c r="I80" s="113">
        <v>10</v>
      </c>
      <c r="J80" s="116" t="s">
        <v>31</v>
      </c>
      <c r="K80" s="113">
        <v>11</v>
      </c>
      <c r="L80" s="116" t="s">
        <v>166</v>
      </c>
      <c r="M80" s="98" t="s">
        <v>855</v>
      </c>
      <c r="N80" s="206"/>
      <c r="O80" s="206"/>
      <c r="P80" s="207"/>
      <c r="Q80" s="207"/>
      <c r="R80" s="208"/>
      <c r="S80" s="206"/>
      <c r="T80" s="209"/>
    </row>
    <row r="81" spans="1:20" s="210" customFormat="1" ht="32.25" customHeight="1" x14ac:dyDescent="0.2">
      <c r="A81" s="98">
        <v>73</v>
      </c>
      <c r="B81" s="98"/>
      <c r="C81" s="113" t="s">
        <v>7</v>
      </c>
      <c r="D81" s="132" t="s">
        <v>858</v>
      </c>
      <c r="E81" s="113" t="s">
        <v>859</v>
      </c>
      <c r="F81" s="113" t="s">
        <v>130</v>
      </c>
      <c r="G81" s="134" t="s">
        <v>23</v>
      </c>
      <c r="H81" s="113" t="s">
        <v>710</v>
      </c>
      <c r="I81" s="113">
        <v>11</v>
      </c>
      <c r="J81" s="116" t="s">
        <v>31</v>
      </c>
      <c r="K81" s="113">
        <v>12</v>
      </c>
      <c r="L81" s="116" t="s">
        <v>166</v>
      </c>
      <c r="M81" s="98" t="s">
        <v>855</v>
      </c>
      <c r="N81" s="206"/>
      <c r="O81" s="206"/>
      <c r="P81" s="207"/>
      <c r="Q81" s="207"/>
      <c r="R81" s="208"/>
      <c r="S81" s="206"/>
      <c r="T81" s="209"/>
    </row>
    <row r="82" spans="1:20" s="210" customFormat="1" ht="32.25" customHeight="1" x14ac:dyDescent="0.2">
      <c r="A82" s="98">
        <v>74</v>
      </c>
      <c r="B82" s="98"/>
      <c r="C82" s="113" t="s">
        <v>7</v>
      </c>
      <c r="D82" s="132" t="s">
        <v>860</v>
      </c>
      <c r="E82" s="116">
        <v>30901</v>
      </c>
      <c r="F82" s="113" t="s">
        <v>130</v>
      </c>
      <c r="G82" s="134" t="s">
        <v>23</v>
      </c>
      <c r="H82" s="113" t="s">
        <v>705</v>
      </c>
      <c r="I82" s="103">
        <v>10</v>
      </c>
      <c r="J82" s="116" t="s">
        <v>31</v>
      </c>
      <c r="K82" s="103">
        <v>11</v>
      </c>
      <c r="L82" s="116" t="s">
        <v>166</v>
      </c>
      <c r="M82" s="98" t="s">
        <v>855</v>
      </c>
      <c r="N82" s="206"/>
      <c r="O82" s="206"/>
      <c r="P82" s="207"/>
      <c r="Q82" s="207"/>
      <c r="R82" s="208"/>
      <c r="S82" s="206"/>
      <c r="T82" s="209"/>
    </row>
    <row r="83" spans="1:20" s="210" customFormat="1" ht="32.25" customHeight="1" x14ac:dyDescent="0.25">
      <c r="A83" s="98">
        <v>75</v>
      </c>
      <c r="B83" s="98"/>
      <c r="C83" s="121" t="s">
        <v>7</v>
      </c>
      <c r="D83" s="223" t="s">
        <v>861</v>
      </c>
      <c r="E83" s="224" t="s">
        <v>862</v>
      </c>
      <c r="F83" s="103" t="s">
        <v>21</v>
      </c>
      <c r="G83" s="225" t="s">
        <v>26</v>
      </c>
      <c r="H83" s="99" t="s">
        <v>701</v>
      </c>
      <c r="I83" s="226">
        <v>14</v>
      </c>
      <c r="J83" s="191" t="s">
        <v>31</v>
      </c>
      <c r="K83" s="121">
        <f t="shared" ref="K83:K91" si="9">I83+1</f>
        <v>15</v>
      </c>
      <c r="L83" s="191" t="s">
        <v>55</v>
      </c>
      <c r="M83" s="98" t="s">
        <v>863</v>
      </c>
      <c r="N83" s="206"/>
      <c r="O83" s="206"/>
      <c r="P83" s="207"/>
      <c r="Q83" s="207"/>
      <c r="R83" s="208"/>
      <c r="S83" s="206"/>
      <c r="T83" s="209"/>
    </row>
    <row r="84" spans="1:20" s="210" customFormat="1" ht="32.25" customHeight="1" x14ac:dyDescent="0.25">
      <c r="A84" s="98">
        <v>76</v>
      </c>
      <c r="B84" s="98"/>
      <c r="C84" s="113" t="s">
        <v>7</v>
      </c>
      <c r="D84" s="110" t="s">
        <v>864</v>
      </c>
      <c r="E84" s="118">
        <v>29711</v>
      </c>
      <c r="F84" s="103" t="s">
        <v>21</v>
      </c>
      <c r="G84" s="103" t="s">
        <v>22</v>
      </c>
      <c r="H84" s="98" t="s">
        <v>701</v>
      </c>
      <c r="I84" s="226">
        <v>14</v>
      </c>
      <c r="J84" s="191" t="s">
        <v>31</v>
      </c>
      <c r="K84" s="113">
        <f t="shared" si="9"/>
        <v>15</v>
      </c>
      <c r="L84" s="191" t="s">
        <v>55</v>
      </c>
      <c r="M84" s="98" t="s">
        <v>863</v>
      </c>
      <c r="N84" s="206"/>
      <c r="O84" s="206"/>
      <c r="P84" s="207"/>
      <c r="Q84" s="207"/>
      <c r="R84" s="208"/>
      <c r="S84" s="206"/>
      <c r="T84" s="209"/>
    </row>
    <row r="85" spans="1:20" s="210" customFormat="1" ht="32.25" customHeight="1" x14ac:dyDescent="0.25">
      <c r="A85" s="98">
        <v>77</v>
      </c>
      <c r="B85" s="98"/>
      <c r="C85" s="113" t="s">
        <v>7</v>
      </c>
      <c r="D85" s="110" t="s">
        <v>865</v>
      </c>
      <c r="E85" s="99" t="s">
        <v>866</v>
      </c>
      <c r="F85" s="103" t="s">
        <v>21</v>
      </c>
      <c r="G85" s="103" t="s">
        <v>22</v>
      </c>
      <c r="H85" s="98" t="s">
        <v>710</v>
      </c>
      <c r="I85" s="226">
        <v>31</v>
      </c>
      <c r="J85" s="191" t="s">
        <v>31</v>
      </c>
      <c r="K85" s="113">
        <f t="shared" si="9"/>
        <v>32</v>
      </c>
      <c r="L85" s="191" t="s">
        <v>55</v>
      </c>
      <c r="M85" s="98" t="s">
        <v>863</v>
      </c>
      <c r="N85" s="206"/>
      <c r="O85" s="206"/>
      <c r="P85" s="207"/>
      <c r="Q85" s="207"/>
      <c r="R85" s="208"/>
      <c r="S85" s="206"/>
      <c r="T85" s="209"/>
    </row>
    <row r="86" spans="1:20" s="210" customFormat="1" ht="32.25" customHeight="1" x14ac:dyDescent="0.25">
      <c r="A86" s="98">
        <v>78</v>
      </c>
      <c r="B86" s="98"/>
      <c r="C86" s="113" t="s">
        <v>7</v>
      </c>
      <c r="D86" s="110" t="s">
        <v>867</v>
      </c>
      <c r="E86" s="99" t="s">
        <v>868</v>
      </c>
      <c r="F86" s="103" t="s">
        <v>21</v>
      </c>
      <c r="G86" s="113" t="s">
        <v>23</v>
      </c>
      <c r="H86" s="98" t="s">
        <v>710</v>
      </c>
      <c r="I86" s="226">
        <v>15</v>
      </c>
      <c r="J86" s="191" t="s">
        <v>31</v>
      </c>
      <c r="K86" s="113">
        <f t="shared" si="9"/>
        <v>16</v>
      </c>
      <c r="L86" s="191" t="s">
        <v>55</v>
      </c>
      <c r="M86" s="98" t="s">
        <v>863</v>
      </c>
      <c r="N86" s="206"/>
      <c r="O86" s="206"/>
      <c r="P86" s="207"/>
      <c r="Q86" s="207"/>
      <c r="R86" s="208"/>
      <c r="S86" s="206"/>
      <c r="T86" s="209"/>
    </row>
    <row r="87" spans="1:20" s="210" customFormat="1" ht="32.25" customHeight="1" x14ac:dyDescent="0.25">
      <c r="A87" s="98">
        <v>79</v>
      </c>
      <c r="B87" s="98"/>
      <c r="C87" s="113" t="s">
        <v>7</v>
      </c>
      <c r="D87" s="110" t="s">
        <v>869</v>
      </c>
      <c r="E87" s="99" t="s">
        <v>870</v>
      </c>
      <c r="F87" s="103" t="s">
        <v>21</v>
      </c>
      <c r="G87" s="113" t="s">
        <v>23</v>
      </c>
      <c r="H87" s="98" t="s">
        <v>705</v>
      </c>
      <c r="I87" s="226">
        <v>19</v>
      </c>
      <c r="J87" s="191" t="s">
        <v>31</v>
      </c>
      <c r="K87" s="113">
        <f t="shared" si="9"/>
        <v>20</v>
      </c>
      <c r="L87" s="191" t="s">
        <v>55</v>
      </c>
      <c r="M87" s="98" t="s">
        <v>863</v>
      </c>
      <c r="N87" s="206"/>
      <c r="O87" s="206"/>
      <c r="P87" s="207"/>
      <c r="Q87" s="207"/>
      <c r="R87" s="208"/>
      <c r="S87" s="206"/>
      <c r="T87" s="209"/>
    </row>
    <row r="88" spans="1:20" s="210" customFormat="1" ht="32.25" customHeight="1" x14ac:dyDescent="0.25">
      <c r="A88" s="98">
        <v>80</v>
      </c>
      <c r="B88" s="98"/>
      <c r="C88" s="113" t="s">
        <v>7</v>
      </c>
      <c r="D88" s="110" t="s">
        <v>871</v>
      </c>
      <c r="E88" s="118">
        <v>28280</v>
      </c>
      <c r="F88" s="103" t="s">
        <v>21</v>
      </c>
      <c r="G88" s="113" t="s">
        <v>23</v>
      </c>
      <c r="H88" s="98" t="s">
        <v>705</v>
      </c>
      <c r="I88" s="226">
        <v>14</v>
      </c>
      <c r="J88" s="191" t="s">
        <v>31</v>
      </c>
      <c r="K88" s="113">
        <f t="shared" si="9"/>
        <v>15</v>
      </c>
      <c r="L88" s="191" t="s">
        <v>55</v>
      </c>
      <c r="M88" s="98" t="s">
        <v>863</v>
      </c>
      <c r="N88" s="206"/>
      <c r="O88" s="206"/>
      <c r="P88" s="207"/>
      <c r="Q88" s="207"/>
      <c r="R88" s="208"/>
      <c r="S88" s="206"/>
      <c r="T88" s="209"/>
    </row>
    <row r="89" spans="1:20" s="210" customFormat="1" ht="32.25" customHeight="1" x14ac:dyDescent="0.25">
      <c r="A89" s="98">
        <v>81</v>
      </c>
      <c r="B89" s="98"/>
      <c r="C89" s="113" t="s">
        <v>7</v>
      </c>
      <c r="D89" s="110" t="s">
        <v>872</v>
      </c>
      <c r="E89" s="99" t="s">
        <v>873</v>
      </c>
      <c r="F89" s="103" t="s">
        <v>21</v>
      </c>
      <c r="G89" s="113" t="s">
        <v>23</v>
      </c>
      <c r="H89" s="98" t="s">
        <v>710</v>
      </c>
      <c r="I89" s="226">
        <v>11</v>
      </c>
      <c r="J89" s="191" t="s">
        <v>31</v>
      </c>
      <c r="K89" s="113">
        <f t="shared" si="9"/>
        <v>12</v>
      </c>
      <c r="L89" s="191" t="s">
        <v>55</v>
      </c>
      <c r="M89" s="98" t="s">
        <v>863</v>
      </c>
      <c r="N89" s="206"/>
      <c r="O89" s="206"/>
      <c r="P89" s="207"/>
      <c r="Q89" s="207"/>
      <c r="R89" s="208"/>
      <c r="S89" s="206"/>
      <c r="T89" s="209"/>
    </row>
    <row r="90" spans="1:20" s="210" customFormat="1" ht="32.25" customHeight="1" x14ac:dyDescent="0.25">
      <c r="A90" s="98">
        <v>82</v>
      </c>
      <c r="B90" s="98"/>
      <c r="C90" s="113" t="s">
        <v>7</v>
      </c>
      <c r="D90" s="110" t="s">
        <v>874</v>
      </c>
      <c r="E90" s="118">
        <v>30501</v>
      </c>
      <c r="F90" s="103" t="s">
        <v>21</v>
      </c>
      <c r="G90" s="113" t="s">
        <v>23</v>
      </c>
      <c r="H90" s="98" t="s">
        <v>710</v>
      </c>
      <c r="I90" s="226">
        <v>11</v>
      </c>
      <c r="J90" s="191" t="s">
        <v>31</v>
      </c>
      <c r="K90" s="113">
        <f t="shared" si="9"/>
        <v>12</v>
      </c>
      <c r="L90" s="191" t="s">
        <v>55</v>
      </c>
      <c r="M90" s="98" t="s">
        <v>863</v>
      </c>
      <c r="N90" s="206"/>
      <c r="O90" s="206"/>
      <c r="P90" s="207"/>
      <c r="Q90" s="207"/>
      <c r="R90" s="208"/>
      <c r="S90" s="206"/>
      <c r="T90" s="209"/>
    </row>
    <row r="91" spans="1:20" s="210" customFormat="1" ht="32.25" customHeight="1" x14ac:dyDescent="0.25">
      <c r="A91" s="98">
        <v>83</v>
      </c>
      <c r="B91" s="98"/>
      <c r="C91" s="113" t="s">
        <v>7</v>
      </c>
      <c r="D91" s="110" t="s">
        <v>875</v>
      </c>
      <c r="E91" s="118">
        <v>29992</v>
      </c>
      <c r="F91" s="103" t="s">
        <v>21</v>
      </c>
      <c r="G91" s="113" t="s">
        <v>23</v>
      </c>
      <c r="H91" s="98" t="s">
        <v>710</v>
      </c>
      <c r="I91" s="226">
        <v>11</v>
      </c>
      <c r="J91" s="191" t="s">
        <v>31</v>
      </c>
      <c r="K91" s="113">
        <f t="shared" si="9"/>
        <v>12</v>
      </c>
      <c r="L91" s="191" t="s">
        <v>55</v>
      </c>
      <c r="M91" s="98" t="s">
        <v>863</v>
      </c>
      <c r="N91" s="206"/>
      <c r="O91" s="206"/>
      <c r="P91" s="207"/>
      <c r="Q91" s="207"/>
      <c r="R91" s="208"/>
      <c r="S91" s="206"/>
      <c r="T91" s="209"/>
    </row>
    <row r="92" spans="1:20" s="210" customFormat="1" ht="32.25" customHeight="1" x14ac:dyDescent="0.2">
      <c r="A92" s="98">
        <v>84</v>
      </c>
      <c r="B92" s="98"/>
      <c r="C92" s="113" t="s">
        <v>155</v>
      </c>
      <c r="D92" s="136" t="s">
        <v>876</v>
      </c>
      <c r="E92" s="154" t="s">
        <v>877</v>
      </c>
      <c r="F92" s="148" t="s">
        <v>21</v>
      </c>
      <c r="G92" s="143" t="s">
        <v>23</v>
      </c>
      <c r="H92" s="113" t="s">
        <v>710</v>
      </c>
      <c r="I92" s="135">
        <v>19</v>
      </c>
      <c r="J92" s="116">
        <v>43466</v>
      </c>
      <c r="K92" s="135">
        <f>+I92+1</f>
        <v>20</v>
      </c>
      <c r="L92" s="116">
        <v>43831</v>
      </c>
      <c r="M92" s="98" t="s">
        <v>878</v>
      </c>
      <c r="N92" s="206"/>
      <c r="O92" s="206"/>
      <c r="P92" s="207"/>
      <c r="Q92" s="207"/>
      <c r="R92" s="208"/>
      <c r="S92" s="206"/>
      <c r="T92" s="209"/>
    </row>
    <row r="93" spans="1:20" s="210" customFormat="1" ht="32.25" customHeight="1" x14ac:dyDescent="0.2">
      <c r="A93" s="98">
        <v>85</v>
      </c>
      <c r="B93" s="98"/>
      <c r="C93" s="113" t="s">
        <v>155</v>
      </c>
      <c r="D93" s="136" t="s">
        <v>879</v>
      </c>
      <c r="E93" s="154" t="s">
        <v>880</v>
      </c>
      <c r="F93" s="148" t="s">
        <v>21</v>
      </c>
      <c r="G93" s="143" t="s">
        <v>22</v>
      </c>
      <c r="H93" s="113" t="s">
        <v>701</v>
      </c>
      <c r="I93" s="135">
        <v>15</v>
      </c>
      <c r="J93" s="116">
        <v>43525</v>
      </c>
      <c r="K93" s="135">
        <f t="shared" ref="K93:K103" si="10">+I93+1</f>
        <v>16</v>
      </c>
      <c r="L93" s="116">
        <v>43891</v>
      </c>
      <c r="M93" s="98" t="s">
        <v>878</v>
      </c>
      <c r="N93" s="206"/>
      <c r="O93" s="206"/>
      <c r="P93" s="207"/>
      <c r="Q93" s="207"/>
      <c r="R93" s="208"/>
      <c r="S93" s="206"/>
      <c r="T93" s="209"/>
    </row>
    <row r="94" spans="1:20" s="210" customFormat="1" ht="32.25" customHeight="1" x14ac:dyDescent="0.2">
      <c r="A94" s="98">
        <v>86</v>
      </c>
      <c r="B94" s="98"/>
      <c r="C94" s="113" t="s">
        <v>155</v>
      </c>
      <c r="D94" s="136" t="s">
        <v>881</v>
      </c>
      <c r="E94" s="154" t="s">
        <v>882</v>
      </c>
      <c r="F94" s="148" t="s">
        <v>21</v>
      </c>
      <c r="G94" s="143" t="s">
        <v>22</v>
      </c>
      <c r="H94" s="113" t="s">
        <v>701</v>
      </c>
      <c r="I94" s="135">
        <v>17</v>
      </c>
      <c r="J94" s="116">
        <v>43525</v>
      </c>
      <c r="K94" s="135">
        <f t="shared" si="10"/>
        <v>18</v>
      </c>
      <c r="L94" s="116">
        <v>43891</v>
      </c>
      <c r="M94" s="98" t="s">
        <v>878</v>
      </c>
      <c r="N94" s="206"/>
      <c r="O94" s="206"/>
      <c r="P94" s="207"/>
      <c r="Q94" s="207"/>
      <c r="R94" s="208"/>
      <c r="S94" s="206"/>
      <c r="T94" s="209"/>
    </row>
    <row r="95" spans="1:20" s="210" customFormat="1" ht="32.25" customHeight="1" x14ac:dyDescent="0.2">
      <c r="A95" s="98">
        <v>87</v>
      </c>
      <c r="B95" s="98"/>
      <c r="C95" s="113" t="s">
        <v>155</v>
      </c>
      <c r="D95" s="136" t="s">
        <v>883</v>
      </c>
      <c r="E95" s="154" t="s">
        <v>884</v>
      </c>
      <c r="F95" s="148" t="s">
        <v>21</v>
      </c>
      <c r="G95" s="143" t="s">
        <v>23</v>
      </c>
      <c r="H95" s="113" t="s">
        <v>701</v>
      </c>
      <c r="I95" s="135">
        <v>15</v>
      </c>
      <c r="J95" s="116">
        <v>43525</v>
      </c>
      <c r="K95" s="135">
        <f t="shared" si="10"/>
        <v>16</v>
      </c>
      <c r="L95" s="116">
        <v>43891</v>
      </c>
      <c r="M95" s="98" t="s">
        <v>878</v>
      </c>
      <c r="N95" s="206"/>
      <c r="O95" s="206"/>
      <c r="P95" s="207"/>
      <c r="Q95" s="207"/>
      <c r="R95" s="208"/>
      <c r="S95" s="206"/>
      <c r="T95" s="209"/>
    </row>
    <row r="96" spans="1:20" s="210" customFormat="1" ht="32.25" customHeight="1" x14ac:dyDescent="0.2">
      <c r="A96" s="98">
        <v>88</v>
      </c>
      <c r="B96" s="98"/>
      <c r="C96" s="113" t="s">
        <v>155</v>
      </c>
      <c r="D96" s="136" t="s">
        <v>885</v>
      </c>
      <c r="E96" s="154" t="s">
        <v>886</v>
      </c>
      <c r="F96" s="148" t="s">
        <v>21</v>
      </c>
      <c r="G96" s="143" t="s">
        <v>23</v>
      </c>
      <c r="H96" s="113" t="s">
        <v>710</v>
      </c>
      <c r="I96" s="135">
        <v>31</v>
      </c>
      <c r="J96" s="116">
        <v>43525</v>
      </c>
      <c r="K96" s="135">
        <f t="shared" si="10"/>
        <v>32</v>
      </c>
      <c r="L96" s="116">
        <v>43891</v>
      </c>
      <c r="M96" s="98" t="s">
        <v>878</v>
      </c>
      <c r="N96" s="206"/>
      <c r="O96" s="206"/>
      <c r="P96" s="207"/>
      <c r="Q96" s="207"/>
      <c r="R96" s="208"/>
      <c r="S96" s="206"/>
      <c r="T96" s="209"/>
    </row>
    <row r="97" spans="1:20" s="210" customFormat="1" ht="32.25" customHeight="1" x14ac:dyDescent="0.2">
      <c r="A97" s="98">
        <v>89</v>
      </c>
      <c r="B97" s="98"/>
      <c r="C97" s="113" t="s">
        <v>155</v>
      </c>
      <c r="D97" s="136" t="s">
        <v>887</v>
      </c>
      <c r="E97" s="154" t="s">
        <v>888</v>
      </c>
      <c r="F97" s="148" t="s">
        <v>21</v>
      </c>
      <c r="G97" s="143" t="s">
        <v>26</v>
      </c>
      <c r="H97" s="113" t="s">
        <v>705</v>
      </c>
      <c r="I97" s="135">
        <v>16</v>
      </c>
      <c r="J97" s="116">
        <v>43525</v>
      </c>
      <c r="K97" s="135">
        <f t="shared" si="10"/>
        <v>17</v>
      </c>
      <c r="L97" s="116">
        <v>43891</v>
      </c>
      <c r="M97" s="98" t="s">
        <v>878</v>
      </c>
      <c r="N97" s="206"/>
      <c r="O97" s="206"/>
      <c r="P97" s="207"/>
      <c r="Q97" s="207"/>
      <c r="R97" s="208"/>
      <c r="S97" s="206"/>
      <c r="T97" s="209"/>
    </row>
    <row r="98" spans="1:20" s="210" customFormat="1" ht="32.25" customHeight="1" x14ac:dyDescent="0.2">
      <c r="A98" s="98">
        <v>90</v>
      </c>
      <c r="B98" s="98"/>
      <c r="C98" s="113" t="s">
        <v>155</v>
      </c>
      <c r="D98" s="136" t="s">
        <v>889</v>
      </c>
      <c r="E98" s="154" t="s">
        <v>890</v>
      </c>
      <c r="F98" s="148" t="s">
        <v>21</v>
      </c>
      <c r="G98" s="143" t="s">
        <v>23</v>
      </c>
      <c r="H98" s="113" t="s">
        <v>705</v>
      </c>
      <c r="I98" s="135">
        <v>12</v>
      </c>
      <c r="J98" s="116">
        <v>43525</v>
      </c>
      <c r="K98" s="135">
        <f t="shared" si="10"/>
        <v>13</v>
      </c>
      <c r="L98" s="116">
        <v>43891</v>
      </c>
      <c r="M98" s="98" t="s">
        <v>878</v>
      </c>
      <c r="N98" s="206"/>
      <c r="O98" s="206"/>
      <c r="P98" s="207"/>
      <c r="Q98" s="207"/>
      <c r="R98" s="208"/>
      <c r="S98" s="206"/>
      <c r="T98" s="209"/>
    </row>
    <row r="99" spans="1:20" s="210" customFormat="1" ht="32.25" customHeight="1" x14ac:dyDescent="0.2">
      <c r="A99" s="98">
        <v>91</v>
      </c>
      <c r="B99" s="98"/>
      <c r="C99" s="113" t="s">
        <v>155</v>
      </c>
      <c r="D99" s="136" t="s">
        <v>891</v>
      </c>
      <c r="E99" s="154" t="s">
        <v>892</v>
      </c>
      <c r="F99" s="148" t="s">
        <v>21</v>
      </c>
      <c r="G99" s="143" t="s">
        <v>23</v>
      </c>
      <c r="H99" s="113" t="s">
        <v>705</v>
      </c>
      <c r="I99" s="135">
        <v>11</v>
      </c>
      <c r="J99" s="116">
        <v>43525</v>
      </c>
      <c r="K99" s="135">
        <f t="shared" si="10"/>
        <v>12</v>
      </c>
      <c r="L99" s="116">
        <v>43891</v>
      </c>
      <c r="M99" s="98" t="s">
        <v>878</v>
      </c>
      <c r="N99" s="206"/>
      <c r="O99" s="206"/>
      <c r="P99" s="207"/>
      <c r="Q99" s="207"/>
      <c r="R99" s="208"/>
      <c r="S99" s="206"/>
      <c r="T99" s="209"/>
    </row>
    <row r="100" spans="1:20" s="210" customFormat="1" ht="32.25" customHeight="1" x14ac:dyDescent="0.2">
      <c r="A100" s="98">
        <v>92</v>
      </c>
      <c r="B100" s="98"/>
      <c r="C100" s="113" t="s">
        <v>155</v>
      </c>
      <c r="D100" s="136" t="s">
        <v>893</v>
      </c>
      <c r="E100" s="154" t="s">
        <v>894</v>
      </c>
      <c r="F100" s="148" t="s">
        <v>21</v>
      </c>
      <c r="G100" s="143" t="s">
        <v>23</v>
      </c>
      <c r="H100" s="113" t="s">
        <v>705</v>
      </c>
      <c r="I100" s="135">
        <v>10</v>
      </c>
      <c r="J100" s="116">
        <v>43525</v>
      </c>
      <c r="K100" s="135">
        <f t="shared" si="10"/>
        <v>11</v>
      </c>
      <c r="L100" s="116">
        <v>43891</v>
      </c>
      <c r="M100" s="98" t="s">
        <v>878</v>
      </c>
      <c r="N100" s="206"/>
      <c r="O100" s="206"/>
      <c r="P100" s="207"/>
      <c r="Q100" s="207"/>
      <c r="R100" s="208"/>
      <c r="S100" s="206"/>
      <c r="T100" s="209"/>
    </row>
    <row r="101" spans="1:20" s="210" customFormat="1" ht="32.25" customHeight="1" x14ac:dyDescent="0.2">
      <c r="A101" s="98">
        <v>93</v>
      </c>
      <c r="B101" s="98"/>
      <c r="C101" s="113" t="s">
        <v>155</v>
      </c>
      <c r="D101" s="136" t="s">
        <v>895</v>
      </c>
      <c r="E101" s="154" t="s">
        <v>896</v>
      </c>
      <c r="F101" s="148" t="s">
        <v>21</v>
      </c>
      <c r="G101" s="143" t="s">
        <v>23</v>
      </c>
      <c r="H101" s="113" t="s">
        <v>705</v>
      </c>
      <c r="I101" s="135">
        <v>11</v>
      </c>
      <c r="J101" s="116">
        <v>43525</v>
      </c>
      <c r="K101" s="135">
        <f t="shared" si="10"/>
        <v>12</v>
      </c>
      <c r="L101" s="116">
        <v>43891</v>
      </c>
      <c r="M101" s="98" t="s">
        <v>878</v>
      </c>
      <c r="N101" s="206"/>
      <c r="O101" s="206"/>
      <c r="P101" s="207"/>
      <c r="Q101" s="207"/>
      <c r="R101" s="208"/>
      <c r="S101" s="206"/>
      <c r="T101" s="209"/>
    </row>
    <row r="102" spans="1:20" s="210" customFormat="1" ht="32.25" customHeight="1" x14ac:dyDescent="0.2">
      <c r="A102" s="98">
        <v>94</v>
      </c>
      <c r="B102" s="98"/>
      <c r="C102" s="113" t="s">
        <v>155</v>
      </c>
      <c r="D102" s="136" t="s">
        <v>897</v>
      </c>
      <c r="E102" s="154" t="s">
        <v>898</v>
      </c>
      <c r="F102" s="148" t="s">
        <v>21</v>
      </c>
      <c r="G102" s="143" t="s">
        <v>23</v>
      </c>
      <c r="H102" s="113" t="s">
        <v>705</v>
      </c>
      <c r="I102" s="135">
        <v>11</v>
      </c>
      <c r="J102" s="116">
        <v>43525</v>
      </c>
      <c r="K102" s="135">
        <f t="shared" si="10"/>
        <v>12</v>
      </c>
      <c r="L102" s="116">
        <v>43891</v>
      </c>
      <c r="M102" s="98" t="s">
        <v>878</v>
      </c>
      <c r="N102" s="206"/>
      <c r="O102" s="206"/>
      <c r="P102" s="207"/>
      <c r="Q102" s="207"/>
      <c r="R102" s="208"/>
      <c r="S102" s="206"/>
      <c r="T102" s="209"/>
    </row>
    <row r="103" spans="1:20" s="210" customFormat="1" ht="32.25" customHeight="1" x14ac:dyDescent="0.2">
      <c r="A103" s="98">
        <v>95</v>
      </c>
      <c r="B103" s="98"/>
      <c r="C103" s="113" t="s">
        <v>155</v>
      </c>
      <c r="D103" s="136" t="s">
        <v>899</v>
      </c>
      <c r="E103" s="154" t="s">
        <v>900</v>
      </c>
      <c r="F103" s="148" t="s">
        <v>21</v>
      </c>
      <c r="G103" s="143" t="s">
        <v>23</v>
      </c>
      <c r="H103" s="113" t="s">
        <v>705</v>
      </c>
      <c r="I103" s="135">
        <v>6</v>
      </c>
      <c r="J103" s="116">
        <v>43525</v>
      </c>
      <c r="K103" s="135">
        <f t="shared" si="10"/>
        <v>7</v>
      </c>
      <c r="L103" s="116">
        <v>43891</v>
      </c>
      <c r="M103" s="98" t="s">
        <v>878</v>
      </c>
      <c r="N103" s="206"/>
      <c r="O103" s="206"/>
      <c r="P103" s="207"/>
      <c r="Q103" s="207"/>
      <c r="R103" s="208"/>
      <c r="S103" s="206"/>
      <c r="T103" s="209"/>
    </row>
    <row r="104" spans="1:20" s="210" customFormat="1" ht="32.25" customHeight="1" x14ac:dyDescent="0.2">
      <c r="A104" s="98">
        <v>96</v>
      </c>
      <c r="B104" s="98"/>
      <c r="C104" s="113" t="s">
        <v>155</v>
      </c>
      <c r="D104" s="136" t="s">
        <v>901</v>
      </c>
      <c r="E104" s="154" t="s">
        <v>902</v>
      </c>
      <c r="F104" s="148" t="s">
        <v>21</v>
      </c>
      <c r="G104" s="143" t="s">
        <v>637</v>
      </c>
      <c r="H104" s="113" t="s">
        <v>701</v>
      </c>
      <c r="I104" s="103">
        <v>28</v>
      </c>
      <c r="J104" s="116" t="s">
        <v>69</v>
      </c>
      <c r="K104" s="135">
        <v>29</v>
      </c>
      <c r="L104" s="150" t="s">
        <v>70</v>
      </c>
      <c r="M104" s="98" t="s">
        <v>903</v>
      </c>
      <c r="N104" s="206"/>
      <c r="O104" s="206"/>
      <c r="P104" s="207"/>
      <c r="Q104" s="207"/>
      <c r="R104" s="208"/>
      <c r="S104" s="206"/>
      <c r="T104" s="209"/>
    </row>
    <row r="105" spans="1:20" s="210" customFormat="1" ht="32.25" customHeight="1" x14ac:dyDescent="0.2">
      <c r="A105" s="98">
        <v>97</v>
      </c>
      <c r="B105" s="98"/>
      <c r="C105" s="113" t="s">
        <v>155</v>
      </c>
      <c r="D105" s="136" t="s">
        <v>904</v>
      </c>
      <c r="E105" s="154" t="s">
        <v>905</v>
      </c>
      <c r="F105" s="148" t="s">
        <v>21</v>
      </c>
      <c r="G105" s="143" t="s">
        <v>22</v>
      </c>
      <c r="H105" s="113" t="s">
        <v>710</v>
      </c>
      <c r="I105" s="103">
        <v>14</v>
      </c>
      <c r="J105" s="116" t="s">
        <v>31</v>
      </c>
      <c r="K105" s="135">
        <v>15</v>
      </c>
      <c r="L105" s="150" t="s">
        <v>55</v>
      </c>
      <c r="M105" s="98" t="s">
        <v>903</v>
      </c>
      <c r="N105" s="206"/>
      <c r="O105" s="206"/>
      <c r="P105" s="207"/>
      <c r="Q105" s="207"/>
      <c r="R105" s="208"/>
      <c r="S105" s="206"/>
      <c r="T105" s="209"/>
    </row>
    <row r="106" spans="1:20" s="210" customFormat="1" ht="32.25" customHeight="1" x14ac:dyDescent="0.2">
      <c r="A106" s="98">
        <v>98</v>
      </c>
      <c r="B106" s="98"/>
      <c r="C106" s="113" t="s">
        <v>155</v>
      </c>
      <c r="D106" s="136" t="s">
        <v>906</v>
      </c>
      <c r="E106" s="154" t="s">
        <v>907</v>
      </c>
      <c r="F106" s="148" t="s">
        <v>21</v>
      </c>
      <c r="G106" s="143" t="s">
        <v>23</v>
      </c>
      <c r="H106" s="113" t="s">
        <v>710</v>
      </c>
      <c r="I106" s="103">
        <v>25</v>
      </c>
      <c r="J106" s="116" t="s">
        <v>69</v>
      </c>
      <c r="K106" s="135">
        <v>26</v>
      </c>
      <c r="L106" s="150" t="s">
        <v>70</v>
      </c>
      <c r="M106" s="98" t="s">
        <v>903</v>
      </c>
      <c r="N106" s="206"/>
      <c r="O106" s="206"/>
      <c r="P106" s="207"/>
      <c r="Q106" s="207"/>
      <c r="R106" s="208"/>
      <c r="S106" s="206"/>
      <c r="T106" s="209"/>
    </row>
    <row r="107" spans="1:20" s="210" customFormat="1" ht="32.25" customHeight="1" x14ac:dyDescent="0.2">
      <c r="A107" s="98">
        <v>99</v>
      </c>
      <c r="B107" s="98"/>
      <c r="C107" s="113" t="s">
        <v>155</v>
      </c>
      <c r="D107" s="136" t="s">
        <v>908</v>
      </c>
      <c r="E107" s="154" t="s">
        <v>909</v>
      </c>
      <c r="F107" s="148" t="s">
        <v>21</v>
      </c>
      <c r="G107" s="143" t="s">
        <v>23</v>
      </c>
      <c r="H107" s="113" t="s">
        <v>710</v>
      </c>
      <c r="I107" s="103">
        <v>11</v>
      </c>
      <c r="J107" s="116" t="s">
        <v>31</v>
      </c>
      <c r="K107" s="135">
        <v>12</v>
      </c>
      <c r="L107" s="150" t="s">
        <v>55</v>
      </c>
      <c r="M107" s="98" t="s">
        <v>903</v>
      </c>
      <c r="N107" s="206"/>
      <c r="O107" s="206"/>
      <c r="P107" s="207"/>
      <c r="Q107" s="207"/>
      <c r="R107" s="208"/>
      <c r="S107" s="206"/>
      <c r="T107" s="209"/>
    </row>
    <row r="108" spans="1:20" s="210" customFormat="1" ht="32.25" customHeight="1" x14ac:dyDescent="0.2">
      <c r="A108" s="98">
        <v>100</v>
      </c>
      <c r="B108" s="98"/>
      <c r="C108" s="113" t="s">
        <v>155</v>
      </c>
      <c r="D108" s="136" t="s">
        <v>910</v>
      </c>
      <c r="E108" s="154" t="s">
        <v>911</v>
      </c>
      <c r="F108" s="148" t="s">
        <v>21</v>
      </c>
      <c r="G108" s="143" t="s">
        <v>23</v>
      </c>
      <c r="H108" s="113" t="s">
        <v>710</v>
      </c>
      <c r="I108" s="103">
        <v>11</v>
      </c>
      <c r="J108" s="116" t="s">
        <v>31</v>
      </c>
      <c r="K108" s="135">
        <v>12</v>
      </c>
      <c r="L108" s="150" t="s">
        <v>55</v>
      </c>
      <c r="M108" s="98" t="s">
        <v>903</v>
      </c>
      <c r="N108" s="206"/>
      <c r="O108" s="206"/>
      <c r="P108" s="207"/>
      <c r="Q108" s="207"/>
      <c r="R108" s="208"/>
      <c r="S108" s="206"/>
      <c r="T108" s="209"/>
    </row>
    <row r="109" spans="1:20" s="210" customFormat="1" ht="32.25" customHeight="1" x14ac:dyDescent="0.2">
      <c r="A109" s="98">
        <v>101</v>
      </c>
      <c r="B109" s="98"/>
      <c r="C109" s="113" t="s">
        <v>155</v>
      </c>
      <c r="D109" s="132" t="s">
        <v>912</v>
      </c>
      <c r="E109" s="143">
        <v>26186</v>
      </c>
      <c r="F109" s="103" t="s">
        <v>130</v>
      </c>
      <c r="G109" s="134" t="s">
        <v>26</v>
      </c>
      <c r="H109" s="104" t="s">
        <v>701</v>
      </c>
      <c r="I109" s="115">
        <v>19</v>
      </c>
      <c r="J109" s="143">
        <v>43525</v>
      </c>
      <c r="K109" s="115">
        <v>20</v>
      </c>
      <c r="L109" s="143">
        <v>43891</v>
      </c>
      <c r="M109" s="98" t="s">
        <v>913</v>
      </c>
      <c r="N109" s="206"/>
      <c r="O109" s="206"/>
      <c r="P109" s="207"/>
      <c r="Q109" s="207"/>
      <c r="R109" s="208"/>
      <c r="S109" s="206"/>
      <c r="T109" s="209"/>
    </row>
    <row r="110" spans="1:20" s="210" customFormat="1" ht="32.25" customHeight="1" x14ac:dyDescent="0.2">
      <c r="A110" s="98">
        <v>102</v>
      </c>
      <c r="B110" s="98"/>
      <c r="C110" s="113" t="s">
        <v>7</v>
      </c>
      <c r="D110" s="132" t="s">
        <v>914</v>
      </c>
      <c r="E110" s="143">
        <v>30691</v>
      </c>
      <c r="F110" s="103" t="s">
        <v>130</v>
      </c>
      <c r="G110" s="134" t="s">
        <v>22</v>
      </c>
      <c r="H110" s="104" t="s">
        <v>701</v>
      </c>
      <c r="I110" s="115">
        <v>13</v>
      </c>
      <c r="J110" s="143">
        <v>43525</v>
      </c>
      <c r="K110" s="115">
        <v>14</v>
      </c>
      <c r="L110" s="143">
        <v>43891</v>
      </c>
      <c r="M110" s="98" t="s">
        <v>913</v>
      </c>
      <c r="N110" s="206"/>
      <c r="O110" s="206"/>
      <c r="P110" s="207"/>
      <c r="Q110" s="207"/>
      <c r="R110" s="208"/>
      <c r="S110" s="206"/>
      <c r="T110" s="209"/>
    </row>
    <row r="111" spans="1:20" s="210" customFormat="1" ht="32.25" customHeight="1" x14ac:dyDescent="0.2">
      <c r="A111" s="98">
        <v>103</v>
      </c>
      <c r="B111" s="98"/>
      <c r="C111" s="100" t="s">
        <v>7</v>
      </c>
      <c r="D111" s="101" t="s">
        <v>915</v>
      </c>
      <c r="E111" s="114">
        <v>30569</v>
      </c>
      <c r="F111" s="103" t="s">
        <v>130</v>
      </c>
      <c r="G111" s="103" t="s">
        <v>23</v>
      </c>
      <c r="H111" s="104" t="s">
        <v>710</v>
      </c>
      <c r="I111" s="115">
        <v>12</v>
      </c>
      <c r="J111" s="139" t="s">
        <v>31</v>
      </c>
      <c r="K111" s="115">
        <v>13</v>
      </c>
      <c r="L111" s="116">
        <v>43891</v>
      </c>
      <c r="M111" s="98" t="s">
        <v>913</v>
      </c>
      <c r="N111" s="206"/>
      <c r="O111" s="206"/>
      <c r="P111" s="207"/>
      <c r="Q111" s="207"/>
      <c r="R111" s="208"/>
      <c r="S111" s="206"/>
      <c r="T111" s="209"/>
    </row>
    <row r="112" spans="1:20" s="210" customFormat="1" ht="32.25" customHeight="1" x14ac:dyDescent="0.2">
      <c r="A112" s="98">
        <v>104</v>
      </c>
      <c r="B112" s="98"/>
      <c r="C112" s="113" t="str">
        <f>IF(F112="Nữ","Bà","Ông")</f>
        <v>Bà</v>
      </c>
      <c r="D112" s="101" t="s">
        <v>916</v>
      </c>
      <c r="E112" s="154" t="s">
        <v>917</v>
      </c>
      <c r="F112" s="103" t="s">
        <v>21</v>
      </c>
      <c r="G112" s="103" t="s">
        <v>86</v>
      </c>
      <c r="H112" s="103" t="s">
        <v>701</v>
      </c>
      <c r="I112" s="227" t="s">
        <v>795</v>
      </c>
      <c r="J112" s="116" t="s">
        <v>31</v>
      </c>
      <c r="K112" s="228" t="s">
        <v>796</v>
      </c>
      <c r="L112" s="116" t="s">
        <v>55</v>
      </c>
      <c r="M112" s="98" t="s">
        <v>918</v>
      </c>
      <c r="N112" s="206"/>
      <c r="O112" s="206"/>
      <c r="P112" s="207"/>
      <c r="Q112" s="207"/>
      <c r="R112" s="208"/>
      <c r="S112" s="206"/>
      <c r="T112" s="209"/>
    </row>
    <row r="113" spans="1:20" s="210" customFormat="1" ht="32.25" customHeight="1" x14ac:dyDescent="0.2">
      <c r="A113" s="98">
        <v>105</v>
      </c>
      <c r="B113" s="98"/>
      <c r="C113" s="113" t="s">
        <v>919</v>
      </c>
      <c r="D113" s="101" t="s">
        <v>920</v>
      </c>
      <c r="E113" s="154" t="s">
        <v>921</v>
      </c>
      <c r="F113" s="103" t="s">
        <v>21</v>
      </c>
      <c r="G113" s="103" t="s">
        <v>922</v>
      </c>
      <c r="H113" s="103" t="s">
        <v>701</v>
      </c>
      <c r="I113" s="228" t="s">
        <v>149</v>
      </c>
      <c r="J113" s="116" t="s">
        <v>31</v>
      </c>
      <c r="K113" s="228" t="s">
        <v>135</v>
      </c>
      <c r="L113" s="116" t="s">
        <v>55</v>
      </c>
      <c r="M113" s="98" t="s">
        <v>918</v>
      </c>
      <c r="N113" s="206"/>
      <c r="O113" s="206"/>
      <c r="P113" s="207"/>
      <c r="Q113" s="207"/>
      <c r="R113" s="208"/>
      <c r="S113" s="206"/>
      <c r="T113" s="209"/>
    </row>
    <row r="114" spans="1:20" s="210" customFormat="1" ht="32.25" customHeight="1" x14ac:dyDescent="0.2">
      <c r="A114" s="98">
        <v>106</v>
      </c>
      <c r="B114" s="98"/>
      <c r="C114" s="113" t="s">
        <v>919</v>
      </c>
      <c r="D114" s="101" t="s">
        <v>923</v>
      </c>
      <c r="E114" s="154" t="s">
        <v>924</v>
      </c>
      <c r="F114" s="103" t="s">
        <v>21</v>
      </c>
      <c r="G114" s="103" t="s">
        <v>922</v>
      </c>
      <c r="H114" s="103" t="s">
        <v>710</v>
      </c>
      <c r="I114" s="228" t="s">
        <v>801</v>
      </c>
      <c r="J114" s="116" t="s">
        <v>31</v>
      </c>
      <c r="K114" s="228" t="s">
        <v>152</v>
      </c>
      <c r="L114" s="116" t="s">
        <v>55</v>
      </c>
      <c r="M114" s="98" t="s">
        <v>918</v>
      </c>
      <c r="N114" s="206"/>
      <c r="O114" s="206"/>
      <c r="P114" s="207"/>
      <c r="Q114" s="207"/>
      <c r="R114" s="208"/>
      <c r="S114" s="206"/>
      <c r="T114" s="209"/>
    </row>
    <row r="115" spans="1:20" s="210" customFormat="1" ht="32.25" customHeight="1" x14ac:dyDescent="0.2">
      <c r="A115" s="98">
        <v>107</v>
      </c>
      <c r="B115" s="98"/>
      <c r="C115" s="113" t="s">
        <v>919</v>
      </c>
      <c r="D115" s="101" t="s">
        <v>925</v>
      </c>
      <c r="E115" s="154" t="s">
        <v>926</v>
      </c>
      <c r="F115" s="103" t="s">
        <v>21</v>
      </c>
      <c r="G115" s="103" t="s">
        <v>922</v>
      </c>
      <c r="H115" s="103" t="s">
        <v>710</v>
      </c>
      <c r="I115" s="228" t="s">
        <v>801</v>
      </c>
      <c r="J115" s="116" t="s">
        <v>31</v>
      </c>
      <c r="K115" s="228" t="s">
        <v>152</v>
      </c>
      <c r="L115" s="116" t="s">
        <v>55</v>
      </c>
      <c r="M115" s="98" t="s">
        <v>918</v>
      </c>
      <c r="N115" s="206"/>
      <c r="O115" s="206"/>
      <c r="P115" s="207"/>
      <c r="Q115" s="207"/>
      <c r="R115" s="208"/>
      <c r="S115" s="206"/>
      <c r="T115" s="209"/>
    </row>
    <row r="116" spans="1:20" s="210" customFormat="1" ht="32.25" customHeight="1" x14ac:dyDescent="0.2">
      <c r="A116" s="98">
        <v>108</v>
      </c>
      <c r="B116" s="98"/>
      <c r="C116" s="113" t="s">
        <v>919</v>
      </c>
      <c r="D116" s="161" t="s">
        <v>927</v>
      </c>
      <c r="E116" s="154" t="s">
        <v>422</v>
      </c>
      <c r="F116" s="103" t="s">
        <v>21</v>
      </c>
      <c r="G116" s="103" t="s">
        <v>922</v>
      </c>
      <c r="H116" s="103" t="s">
        <v>710</v>
      </c>
      <c r="I116" s="228" t="s">
        <v>928</v>
      </c>
      <c r="J116" s="116" t="s">
        <v>31</v>
      </c>
      <c r="K116" s="228" t="s">
        <v>929</v>
      </c>
      <c r="L116" s="116" t="s">
        <v>55</v>
      </c>
      <c r="M116" s="98" t="s">
        <v>918</v>
      </c>
      <c r="N116" s="206"/>
      <c r="O116" s="206"/>
      <c r="P116" s="207"/>
      <c r="Q116" s="207"/>
      <c r="R116" s="208"/>
      <c r="S116" s="206"/>
      <c r="T116" s="209"/>
    </row>
    <row r="117" spans="1:20" s="210" customFormat="1" ht="32.25" customHeight="1" x14ac:dyDescent="0.2">
      <c r="A117" s="98">
        <v>109</v>
      </c>
      <c r="B117" s="98"/>
      <c r="C117" s="113" t="s">
        <v>7</v>
      </c>
      <c r="D117" s="101" t="s">
        <v>930</v>
      </c>
      <c r="E117" s="154" t="s">
        <v>931</v>
      </c>
      <c r="F117" s="103" t="s">
        <v>21</v>
      </c>
      <c r="G117" s="103" t="s">
        <v>23</v>
      </c>
      <c r="H117" s="103" t="s">
        <v>710</v>
      </c>
      <c r="I117" s="228" t="s">
        <v>804</v>
      </c>
      <c r="J117" s="116" t="s">
        <v>44</v>
      </c>
      <c r="K117" s="228" t="s">
        <v>410</v>
      </c>
      <c r="L117" s="116" t="s">
        <v>45</v>
      </c>
      <c r="M117" s="98" t="s">
        <v>918</v>
      </c>
      <c r="N117" s="206"/>
      <c r="O117" s="206"/>
      <c r="P117" s="207"/>
      <c r="Q117" s="207"/>
      <c r="R117" s="208"/>
      <c r="S117" s="206"/>
      <c r="T117" s="209"/>
    </row>
    <row r="118" spans="1:20" s="210" customFormat="1" ht="32.25" customHeight="1" x14ac:dyDescent="0.2">
      <c r="A118" s="98">
        <v>110</v>
      </c>
      <c r="B118" s="98"/>
      <c r="C118" s="113" t="s">
        <v>7</v>
      </c>
      <c r="D118" s="101" t="s">
        <v>932</v>
      </c>
      <c r="E118" s="133" t="s">
        <v>933</v>
      </c>
      <c r="F118" s="103" t="s">
        <v>130</v>
      </c>
      <c r="G118" s="103" t="s">
        <v>22</v>
      </c>
      <c r="H118" s="104" t="s">
        <v>710</v>
      </c>
      <c r="I118" s="115">
        <v>16</v>
      </c>
      <c r="J118" s="116" t="s">
        <v>31</v>
      </c>
      <c r="K118" s="229">
        <f>I118+1</f>
        <v>17</v>
      </c>
      <c r="L118" s="116" t="s">
        <v>55</v>
      </c>
      <c r="M118" s="98" t="s">
        <v>934</v>
      </c>
      <c r="N118" s="206"/>
      <c r="O118" s="206"/>
      <c r="P118" s="207"/>
      <c r="Q118" s="207"/>
      <c r="R118" s="208"/>
      <c r="S118" s="206"/>
      <c r="T118" s="209"/>
    </row>
    <row r="119" spans="1:20" s="210" customFormat="1" ht="32.25" customHeight="1" x14ac:dyDescent="0.2">
      <c r="A119" s="98">
        <v>111</v>
      </c>
      <c r="B119" s="98"/>
      <c r="C119" s="113" t="s">
        <v>7</v>
      </c>
      <c r="D119" s="101" t="s">
        <v>935</v>
      </c>
      <c r="E119" s="188" t="s">
        <v>936</v>
      </c>
      <c r="F119" s="103" t="s">
        <v>130</v>
      </c>
      <c r="G119" s="103" t="s">
        <v>22</v>
      </c>
      <c r="H119" s="103" t="s">
        <v>705</v>
      </c>
      <c r="I119" s="115">
        <v>10</v>
      </c>
      <c r="J119" s="116" t="s">
        <v>31</v>
      </c>
      <c r="K119" s="229">
        <f t="shared" ref="K119:K125" si="11">I119+1</f>
        <v>11</v>
      </c>
      <c r="L119" s="116" t="s">
        <v>55</v>
      </c>
      <c r="M119" s="98" t="s">
        <v>934</v>
      </c>
      <c r="N119" s="206"/>
      <c r="O119" s="206"/>
      <c r="P119" s="207"/>
      <c r="Q119" s="207"/>
      <c r="R119" s="208"/>
      <c r="S119" s="206"/>
      <c r="T119" s="209"/>
    </row>
    <row r="120" spans="1:20" s="210" customFormat="1" ht="32.25" customHeight="1" x14ac:dyDescent="0.2">
      <c r="A120" s="98">
        <v>112</v>
      </c>
      <c r="B120" s="98"/>
      <c r="C120" s="113" t="s">
        <v>7</v>
      </c>
      <c r="D120" s="101" t="s">
        <v>937</v>
      </c>
      <c r="E120" s="114" t="s">
        <v>938</v>
      </c>
      <c r="F120" s="103" t="s">
        <v>130</v>
      </c>
      <c r="G120" s="103" t="s">
        <v>23</v>
      </c>
      <c r="H120" s="104" t="s">
        <v>705</v>
      </c>
      <c r="I120" s="115">
        <v>16</v>
      </c>
      <c r="J120" s="116" t="s">
        <v>31</v>
      </c>
      <c r="K120" s="229">
        <f t="shared" si="11"/>
        <v>17</v>
      </c>
      <c r="L120" s="116" t="s">
        <v>55</v>
      </c>
      <c r="M120" s="98" t="s">
        <v>934</v>
      </c>
      <c r="N120" s="206"/>
      <c r="O120" s="206"/>
      <c r="P120" s="207"/>
      <c r="Q120" s="207"/>
      <c r="R120" s="208"/>
      <c r="S120" s="206"/>
      <c r="T120" s="209"/>
    </row>
    <row r="121" spans="1:20" s="210" customFormat="1" ht="32.25" customHeight="1" x14ac:dyDescent="0.2">
      <c r="A121" s="98">
        <v>113</v>
      </c>
      <c r="B121" s="98"/>
      <c r="C121" s="113" t="s">
        <v>7</v>
      </c>
      <c r="D121" s="101" t="s">
        <v>939</v>
      </c>
      <c r="E121" s="114" t="s">
        <v>940</v>
      </c>
      <c r="F121" s="103" t="s">
        <v>130</v>
      </c>
      <c r="G121" s="103" t="s">
        <v>23</v>
      </c>
      <c r="H121" s="104" t="s">
        <v>705</v>
      </c>
      <c r="I121" s="115">
        <v>6</v>
      </c>
      <c r="J121" s="116" t="s">
        <v>31</v>
      </c>
      <c r="K121" s="229">
        <f t="shared" si="11"/>
        <v>7</v>
      </c>
      <c r="L121" s="116" t="s">
        <v>55</v>
      </c>
      <c r="M121" s="98" t="s">
        <v>934</v>
      </c>
      <c r="N121" s="206"/>
      <c r="O121" s="206"/>
      <c r="P121" s="207"/>
      <c r="Q121" s="207"/>
      <c r="R121" s="208"/>
      <c r="S121" s="206"/>
      <c r="T121" s="209"/>
    </row>
    <row r="122" spans="1:20" s="210" customFormat="1" ht="32.25" customHeight="1" x14ac:dyDescent="0.2">
      <c r="A122" s="98">
        <v>114</v>
      </c>
      <c r="B122" s="98"/>
      <c r="C122" s="113" t="s">
        <v>7</v>
      </c>
      <c r="D122" s="101" t="s">
        <v>941</v>
      </c>
      <c r="E122" s="98" t="s">
        <v>942</v>
      </c>
      <c r="F122" s="103" t="s">
        <v>130</v>
      </c>
      <c r="G122" s="103" t="s">
        <v>23</v>
      </c>
      <c r="H122" s="104" t="s">
        <v>705</v>
      </c>
      <c r="I122" s="115">
        <v>6</v>
      </c>
      <c r="J122" s="116" t="s">
        <v>31</v>
      </c>
      <c r="K122" s="229">
        <f t="shared" si="11"/>
        <v>7</v>
      </c>
      <c r="L122" s="116" t="s">
        <v>55</v>
      </c>
      <c r="M122" s="98" t="s">
        <v>934</v>
      </c>
      <c r="N122" s="206"/>
      <c r="O122" s="206"/>
      <c r="P122" s="207"/>
      <c r="Q122" s="207"/>
      <c r="R122" s="208"/>
      <c r="S122" s="206"/>
      <c r="T122" s="209"/>
    </row>
    <row r="123" spans="1:20" s="210" customFormat="1" ht="32.25" customHeight="1" x14ac:dyDescent="0.2">
      <c r="A123" s="98">
        <v>115</v>
      </c>
      <c r="B123" s="98"/>
      <c r="C123" s="113" t="s">
        <v>7</v>
      </c>
      <c r="D123" s="101" t="s">
        <v>943</v>
      </c>
      <c r="E123" s="114" t="s">
        <v>944</v>
      </c>
      <c r="F123" s="103" t="s">
        <v>130</v>
      </c>
      <c r="G123" s="103" t="s">
        <v>23</v>
      </c>
      <c r="H123" s="104" t="s">
        <v>705</v>
      </c>
      <c r="I123" s="115">
        <v>6</v>
      </c>
      <c r="J123" s="116" t="s">
        <v>31</v>
      </c>
      <c r="K123" s="229">
        <f t="shared" si="11"/>
        <v>7</v>
      </c>
      <c r="L123" s="116" t="s">
        <v>55</v>
      </c>
      <c r="M123" s="98" t="s">
        <v>934</v>
      </c>
      <c r="N123" s="206"/>
      <c r="O123" s="206"/>
      <c r="P123" s="207"/>
      <c r="Q123" s="207"/>
      <c r="R123" s="208"/>
      <c r="S123" s="206"/>
      <c r="T123" s="209"/>
    </row>
    <row r="124" spans="1:20" s="210" customFormat="1" ht="32.25" customHeight="1" x14ac:dyDescent="0.2">
      <c r="A124" s="98">
        <v>116</v>
      </c>
      <c r="B124" s="98"/>
      <c r="C124" s="113" t="s">
        <v>7</v>
      </c>
      <c r="D124" s="101" t="s">
        <v>945</v>
      </c>
      <c r="E124" s="133" t="s">
        <v>946</v>
      </c>
      <c r="F124" s="103" t="s">
        <v>130</v>
      </c>
      <c r="G124" s="103" t="s">
        <v>23</v>
      </c>
      <c r="H124" s="104" t="s">
        <v>710</v>
      </c>
      <c r="I124" s="115">
        <v>20</v>
      </c>
      <c r="J124" s="143">
        <v>43497</v>
      </c>
      <c r="K124" s="229">
        <f t="shared" si="11"/>
        <v>21</v>
      </c>
      <c r="L124" s="143">
        <v>43862</v>
      </c>
      <c r="M124" s="98" t="s">
        <v>934</v>
      </c>
      <c r="N124" s="206"/>
      <c r="O124" s="206"/>
      <c r="P124" s="207"/>
      <c r="Q124" s="207"/>
      <c r="R124" s="208"/>
      <c r="S124" s="206"/>
      <c r="T124" s="209"/>
    </row>
    <row r="125" spans="1:20" s="210" customFormat="1" ht="32.25" customHeight="1" x14ac:dyDescent="0.2">
      <c r="A125" s="98">
        <v>117</v>
      </c>
      <c r="B125" s="98"/>
      <c r="C125" s="113" t="s">
        <v>7</v>
      </c>
      <c r="D125" s="101" t="s">
        <v>947</v>
      </c>
      <c r="E125" s="133" t="s">
        <v>948</v>
      </c>
      <c r="F125" s="103" t="s">
        <v>130</v>
      </c>
      <c r="G125" s="103" t="s">
        <v>23</v>
      </c>
      <c r="H125" s="104" t="s">
        <v>705</v>
      </c>
      <c r="I125" s="115">
        <v>7</v>
      </c>
      <c r="J125" s="116" t="s">
        <v>31</v>
      </c>
      <c r="K125" s="229">
        <f t="shared" si="11"/>
        <v>8</v>
      </c>
      <c r="L125" s="116" t="s">
        <v>55</v>
      </c>
      <c r="M125" s="98" t="s">
        <v>934</v>
      </c>
      <c r="N125" s="206"/>
      <c r="O125" s="206"/>
      <c r="P125" s="207"/>
      <c r="Q125" s="207"/>
      <c r="R125" s="208"/>
      <c r="S125" s="206"/>
      <c r="T125" s="209"/>
    </row>
    <row r="126" spans="1:20" s="210" customFormat="1" ht="32.25" customHeight="1" x14ac:dyDescent="0.25">
      <c r="A126" s="98">
        <v>118</v>
      </c>
      <c r="B126" s="98"/>
      <c r="C126" s="100" t="s">
        <v>7</v>
      </c>
      <c r="D126" s="136" t="s">
        <v>949</v>
      </c>
      <c r="E126" s="137" t="s">
        <v>950</v>
      </c>
      <c r="F126" s="99" t="s">
        <v>130</v>
      </c>
      <c r="G126" s="143" t="s">
        <v>642</v>
      </c>
      <c r="H126" s="113" t="s">
        <v>701</v>
      </c>
      <c r="I126" s="230">
        <v>19</v>
      </c>
      <c r="J126" s="137" t="s">
        <v>31</v>
      </c>
      <c r="K126" s="230">
        <v>20</v>
      </c>
      <c r="L126" s="137" t="s">
        <v>55</v>
      </c>
      <c r="M126" s="98" t="s">
        <v>951</v>
      </c>
      <c r="N126" s="206"/>
      <c r="O126" s="206"/>
      <c r="P126" s="207"/>
      <c r="Q126" s="207"/>
      <c r="R126" s="208"/>
      <c r="S126" s="206"/>
      <c r="T126" s="209"/>
    </row>
    <row r="127" spans="1:20" s="210" customFormat="1" ht="32.25" customHeight="1" x14ac:dyDescent="0.25">
      <c r="A127" s="98">
        <v>119</v>
      </c>
      <c r="B127" s="98"/>
      <c r="C127" s="99" t="s">
        <v>7</v>
      </c>
      <c r="D127" s="136" t="s">
        <v>952</v>
      </c>
      <c r="E127" s="137" t="s">
        <v>176</v>
      </c>
      <c r="F127" s="103" t="s">
        <v>130</v>
      </c>
      <c r="G127" s="143" t="s">
        <v>23</v>
      </c>
      <c r="H127" s="113" t="s">
        <v>705</v>
      </c>
      <c r="I127" s="230">
        <v>18</v>
      </c>
      <c r="J127" s="137" t="s">
        <v>69</v>
      </c>
      <c r="K127" s="230">
        <v>19</v>
      </c>
      <c r="L127" s="137" t="s">
        <v>70</v>
      </c>
      <c r="M127" s="98" t="s">
        <v>951</v>
      </c>
      <c r="N127" s="206"/>
      <c r="O127" s="206"/>
      <c r="P127" s="207"/>
      <c r="Q127" s="207"/>
      <c r="R127" s="208"/>
      <c r="S127" s="206"/>
      <c r="T127" s="209"/>
    </row>
    <row r="128" spans="1:20" s="210" customFormat="1" ht="32.25" customHeight="1" x14ac:dyDescent="0.25">
      <c r="A128" s="98">
        <v>120</v>
      </c>
      <c r="B128" s="98"/>
      <c r="C128" s="100" t="s">
        <v>7</v>
      </c>
      <c r="D128" s="136" t="s">
        <v>953</v>
      </c>
      <c r="E128" s="137" t="s">
        <v>954</v>
      </c>
      <c r="F128" s="103" t="s">
        <v>130</v>
      </c>
      <c r="G128" s="143" t="s">
        <v>23</v>
      </c>
      <c r="H128" s="113" t="s">
        <v>710</v>
      </c>
      <c r="I128" s="230">
        <v>31</v>
      </c>
      <c r="J128" s="137" t="s">
        <v>31</v>
      </c>
      <c r="K128" s="230">
        <v>32</v>
      </c>
      <c r="L128" s="137" t="s">
        <v>55</v>
      </c>
      <c r="M128" s="98" t="s">
        <v>951</v>
      </c>
      <c r="N128" s="206"/>
      <c r="O128" s="206"/>
      <c r="P128" s="207"/>
      <c r="Q128" s="207"/>
      <c r="R128" s="208"/>
      <c r="S128" s="206"/>
      <c r="T128" s="209"/>
    </row>
    <row r="129" spans="1:20" s="210" customFormat="1" ht="32.25" customHeight="1" x14ac:dyDescent="0.25">
      <c r="A129" s="98">
        <v>121</v>
      </c>
      <c r="B129" s="98"/>
      <c r="C129" s="100" t="s">
        <v>7</v>
      </c>
      <c r="D129" s="136" t="s">
        <v>955</v>
      </c>
      <c r="E129" s="137" t="s">
        <v>956</v>
      </c>
      <c r="F129" s="103" t="s">
        <v>130</v>
      </c>
      <c r="G129" s="143" t="s">
        <v>23</v>
      </c>
      <c r="H129" s="113" t="s">
        <v>710</v>
      </c>
      <c r="I129" s="230">
        <v>19</v>
      </c>
      <c r="J129" s="137" t="s">
        <v>31</v>
      </c>
      <c r="K129" s="230">
        <v>20</v>
      </c>
      <c r="L129" s="137" t="s">
        <v>55</v>
      </c>
      <c r="M129" s="98" t="s">
        <v>951</v>
      </c>
      <c r="N129" s="206"/>
      <c r="O129" s="206"/>
      <c r="P129" s="207"/>
      <c r="Q129" s="207"/>
      <c r="R129" s="208"/>
      <c r="S129" s="206"/>
      <c r="T129" s="209"/>
    </row>
    <row r="130" spans="1:20" s="210" customFormat="1" ht="32.25" customHeight="1" x14ac:dyDescent="0.25">
      <c r="A130" s="98">
        <v>122</v>
      </c>
      <c r="B130" s="98"/>
      <c r="C130" s="100" t="s">
        <v>7</v>
      </c>
      <c r="D130" s="136" t="s">
        <v>957</v>
      </c>
      <c r="E130" s="137" t="s">
        <v>958</v>
      </c>
      <c r="F130" s="103" t="s">
        <v>130</v>
      </c>
      <c r="G130" s="143" t="s">
        <v>23</v>
      </c>
      <c r="H130" s="113" t="s">
        <v>705</v>
      </c>
      <c r="I130" s="230">
        <v>11</v>
      </c>
      <c r="J130" s="137" t="s">
        <v>31</v>
      </c>
      <c r="K130" s="230">
        <v>12</v>
      </c>
      <c r="L130" s="137" t="s">
        <v>55</v>
      </c>
      <c r="M130" s="98" t="s">
        <v>951</v>
      </c>
      <c r="N130" s="206"/>
      <c r="O130" s="206"/>
      <c r="P130" s="207"/>
      <c r="Q130" s="207"/>
      <c r="R130" s="208"/>
      <c r="S130" s="206"/>
      <c r="T130" s="209"/>
    </row>
    <row r="131" spans="1:20" s="210" customFormat="1" ht="32.25" customHeight="1" x14ac:dyDescent="0.25">
      <c r="A131" s="98">
        <v>123</v>
      </c>
      <c r="B131" s="98"/>
      <c r="C131" s="100" t="s">
        <v>7</v>
      </c>
      <c r="D131" s="136" t="s">
        <v>959</v>
      </c>
      <c r="E131" s="137" t="s">
        <v>769</v>
      </c>
      <c r="F131" s="103" t="s">
        <v>130</v>
      </c>
      <c r="G131" s="143" t="s">
        <v>23</v>
      </c>
      <c r="H131" s="99" t="s">
        <v>705</v>
      </c>
      <c r="I131" s="230">
        <v>7</v>
      </c>
      <c r="J131" s="137" t="s">
        <v>31</v>
      </c>
      <c r="K131" s="230">
        <v>8</v>
      </c>
      <c r="L131" s="137" t="s">
        <v>55</v>
      </c>
      <c r="M131" s="98" t="s">
        <v>951</v>
      </c>
      <c r="N131" s="206"/>
      <c r="O131" s="206"/>
      <c r="P131" s="207"/>
      <c r="Q131" s="207"/>
      <c r="R131" s="208"/>
      <c r="S131" s="206"/>
      <c r="T131" s="209"/>
    </row>
    <row r="132" spans="1:20" s="210" customFormat="1" ht="32.25" customHeight="1" x14ac:dyDescent="0.25">
      <c r="A132" s="98">
        <v>124</v>
      </c>
      <c r="B132" s="98"/>
      <c r="C132" s="100" t="s">
        <v>7</v>
      </c>
      <c r="D132" s="136" t="s">
        <v>960</v>
      </c>
      <c r="E132" s="137" t="s">
        <v>961</v>
      </c>
      <c r="F132" s="103" t="s">
        <v>130</v>
      </c>
      <c r="G132" s="143" t="s">
        <v>23</v>
      </c>
      <c r="H132" s="113" t="s">
        <v>710</v>
      </c>
      <c r="I132" s="230">
        <v>29</v>
      </c>
      <c r="J132" s="137" t="s">
        <v>31</v>
      </c>
      <c r="K132" s="230">
        <v>30</v>
      </c>
      <c r="L132" s="137" t="s">
        <v>55</v>
      </c>
      <c r="M132" s="98" t="s">
        <v>951</v>
      </c>
      <c r="N132" s="206"/>
      <c r="O132" s="206"/>
      <c r="P132" s="207"/>
      <c r="Q132" s="207"/>
      <c r="R132" s="208"/>
      <c r="S132" s="206"/>
      <c r="T132" s="209"/>
    </row>
    <row r="133" spans="1:20" s="210" customFormat="1" ht="32.25" customHeight="1" x14ac:dyDescent="0.2">
      <c r="A133" s="98">
        <v>125</v>
      </c>
      <c r="B133" s="98"/>
      <c r="C133" s="113" t="s">
        <v>7</v>
      </c>
      <c r="D133" s="101" t="s">
        <v>962</v>
      </c>
      <c r="E133" s="133" t="s">
        <v>963</v>
      </c>
      <c r="F133" s="103" t="s">
        <v>130</v>
      </c>
      <c r="G133" s="103" t="s">
        <v>26</v>
      </c>
      <c r="H133" s="104" t="s">
        <v>705</v>
      </c>
      <c r="I133" s="115">
        <v>11</v>
      </c>
      <c r="J133" s="116" t="s">
        <v>31</v>
      </c>
      <c r="K133" s="115">
        <v>12</v>
      </c>
      <c r="L133" s="116" t="s">
        <v>55</v>
      </c>
      <c r="M133" s="98" t="s">
        <v>964</v>
      </c>
      <c r="N133" s="206"/>
      <c r="O133" s="206"/>
      <c r="P133" s="207"/>
      <c r="Q133" s="207"/>
      <c r="R133" s="208"/>
      <c r="S133" s="206"/>
      <c r="T133" s="209"/>
    </row>
    <row r="134" spans="1:20" s="210" customFormat="1" ht="32.25" customHeight="1" x14ac:dyDescent="0.2">
      <c r="A134" s="98">
        <v>126</v>
      </c>
      <c r="B134" s="98"/>
      <c r="C134" s="100" t="s">
        <v>7</v>
      </c>
      <c r="D134" s="101" t="s">
        <v>965</v>
      </c>
      <c r="E134" s="188" t="s">
        <v>966</v>
      </c>
      <c r="F134" s="103" t="s">
        <v>130</v>
      </c>
      <c r="G134" s="103" t="s">
        <v>967</v>
      </c>
      <c r="H134" s="104" t="s">
        <v>705</v>
      </c>
      <c r="I134" s="115">
        <v>11</v>
      </c>
      <c r="J134" s="116" t="s">
        <v>31</v>
      </c>
      <c r="K134" s="115">
        <v>12</v>
      </c>
      <c r="L134" s="116" t="s">
        <v>55</v>
      </c>
      <c r="M134" s="98" t="s">
        <v>964</v>
      </c>
      <c r="N134" s="206"/>
      <c r="O134" s="206"/>
      <c r="P134" s="207"/>
      <c r="Q134" s="207"/>
      <c r="R134" s="208"/>
      <c r="S134" s="206"/>
      <c r="T134" s="209"/>
    </row>
    <row r="135" spans="1:20" s="210" customFormat="1" ht="32.25" customHeight="1" x14ac:dyDescent="0.2">
      <c r="A135" s="98">
        <v>127</v>
      </c>
      <c r="B135" s="98"/>
      <c r="C135" s="100" t="s">
        <v>7</v>
      </c>
      <c r="D135" s="101" t="s">
        <v>968</v>
      </c>
      <c r="E135" s="133" t="s">
        <v>969</v>
      </c>
      <c r="F135" s="103" t="s">
        <v>130</v>
      </c>
      <c r="G135" s="103" t="s">
        <v>565</v>
      </c>
      <c r="H135" s="104" t="s">
        <v>701</v>
      </c>
      <c r="I135" s="115">
        <v>19</v>
      </c>
      <c r="J135" s="116" t="s">
        <v>31</v>
      </c>
      <c r="K135" s="115">
        <v>20</v>
      </c>
      <c r="L135" s="116" t="s">
        <v>55</v>
      </c>
      <c r="M135" s="98" t="s">
        <v>964</v>
      </c>
      <c r="N135" s="206"/>
      <c r="O135" s="206"/>
      <c r="P135" s="207"/>
      <c r="Q135" s="207"/>
      <c r="R135" s="208"/>
      <c r="S135" s="206"/>
      <c r="T135" s="209"/>
    </row>
    <row r="136" spans="1:20" s="210" customFormat="1" ht="32.25" customHeight="1" x14ac:dyDescent="0.2">
      <c r="A136" s="98">
        <v>128</v>
      </c>
      <c r="B136" s="98"/>
      <c r="C136" s="100" t="s">
        <v>7</v>
      </c>
      <c r="D136" s="101" t="s">
        <v>970</v>
      </c>
      <c r="E136" s="133" t="s">
        <v>971</v>
      </c>
      <c r="F136" s="103" t="s">
        <v>130</v>
      </c>
      <c r="G136" s="103" t="s">
        <v>565</v>
      </c>
      <c r="H136" s="104" t="s">
        <v>705</v>
      </c>
      <c r="I136" s="115">
        <v>15</v>
      </c>
      <c r="J136" s="116" t="s">
        <v>31</v>
      </c>
      <c r="K136" s="115">
        <v>16</v>
      </c>
      <c r="L136" s="116" t="s">
        <v>55</v>
      </c>
      <c r="M136" s="98" t="s">
        <v>964</v>
      </c>
      <c r="N136" s="206"/>
      <c r="O136" s="206"/>
      <c r="P136" s="207"/>
      <c r="Q136" s="207"/>
      <c r="R136" s="208"/>
      <c r="S136" s="206"/>
      <c r="T136" s="209"/>
    </row>
    <row r="137" spans="1:20" s="210" customFormat="1" ht="32.25" customHeight="1" x14ac:dyDescent="0.2">
      <c r="A137" s="98">
        <v>129</v>
      </c>
      <c r="B137" s="98"/>
      <c r="C137" s="100" t="s">
        <v>7</v>
      </c>
      <c r="D137" s="101" t="s">
        <v>455</v>
      </c>
      <c r="E137" s="133" t="s">
        <v>972</v>
      </c>
      <c r="F137" s="103" t="s">
        <v>130</v>
      </c>
      <c r="G137" s="103" t="s">
        <v>565</v>
      </c>
      <c r="H137" s="104" t="s">
        <v>705</v>
      </c>
      <c r="I137" s="115">
        <v>12</v>
      </c>
      <c r="J137" s="116" t="s">
        <v>31</v>
      </c>
      <c r="K137" s="115">
        <v>13</v>
      </c>
      <c r="L137" s="116" t="s">
        <v>55</v>
      </c>
      <c r="M137" s="98" t="s">
        <v>964</v>
      </c>
      <c r="N137" s="206"/>
      <c r="O137" s="206"/>
      <c r="P137" s="207"/>
      <c r="Q137" s="207"/>
      <c r="R137" s="208"/>
      <c r="S137" s="206"/>
      <c r="T137" s="209"/>
    </row>
    <row r="138" spans="1:20" s="210" customFormat="1" ht="32.25" customHeight="1" x14ac:dyDescent="0.2">
      <c r="A138" s="98">
        <v>130</v>
      </c>
      <c r="B138" s="98"/>
      <c r="C138" s="100" t="s">
        <v>7</v>
      </c>
      <c r="D138" s="101" t="s">
        <v>384</v>
      </c>
      <c r="E138" s="133" t="s">
        <v>973</v>
      </c>
      <c r="F138" s="103" t="s">
        <v>130</v>
      </c>
      <c r="G138" s="103" t="s">
        <v>86</v>
      </c>
      <c r="H138" s="104" t="s">
        <v>701</v>
      </c>
      <c r="I138" s="138">
        <v>15</v>
      </c>
      <c r="J138" s="139" t="s">
        <v>31</v>
      </c>
      <c r="K138" s="138">
        <v>16</v>
      </c>
      <c r="L138" s="116" t="s">
        <v>55</v>
      </c>
      <c r="M138" s="98" t="s">
        <v>974</v>
      </c>
      <c r="N138" s="206"/>
      <c r="O138" s="206"/>
      <c r="P138" s="207"/>
      <c r="Q138" s="207"/>
      <c r="R138" s="208"/>
      <c r="S138" s="206"/>
      <c r="T138" s="209"/>
    </row>
    <row r="139" spans="1:20" s="210" customFormat="1" ht="32.25" customHeight="1" x14ac:dyDescent="0.2">
      <c r="A139" s="98">
        <v>131</v>
      </c>
      <c r="B139" s="98"/>
      <c r="C139" s="100" t="s">
        <v>7</v>
      </c>
      <c r="D139" s="101" t="s">
        <v>975</v>
      </c>
      <c r="E139" s="231" t="s">
        <v>976</v>
      </c>
      <c r="F139" s="103" t="s">
        <v>130</v>
      </c>
      <c r="G139" s="103" t="s">
        <v>23</v>
      </c>
      <c r="H139" s="103" t="s">
        <v>710</v>
      </c>
      <c r="I139" s="138">
        <v>25</v>
      </c>
      <c r="J139" s="139" t="s">
        <v>31</v>
      </c>
      <c r="K139" s="138">
        <v>26</v>
      </c>
      <c r="L139" s="116" t="s">
        <v>55</v>
      </c>
      <c r="M139" s="98" t="s">
        <v>974</v>
      </c>
      <c r="N139" s="206"/>
      <c r="O139" s="206"/>
      <c r="P139" s="207"/>
      <c r="Q139" s="207"/>
      <c r="R139" s="208"/>
      <c r="S139" s="206"/>
      <c r="T139" s="209"/>
    </row>
    <row r="140" spans="1:20" s="210" customFormat="1" ht="32.25" customHeight="1" x14ac:dyDescent="0.2">
      <c r="A140" s="98">
        <v>132</v>
      </c>
      <c r="B140" s="98"/>
      <c r="C140" s="100" t="s">
        <v>7</v>
      </c>
      <c r="D140" s="101" t="s">
        <v>977</v>
      </c>
      <c r="E140" s="231" t="s">
        <v>978</v>
      </c>
      <c r="F140" s="103" t="s">
        <v>130</v>
      </c>
      <c r="G140" s="103" t="s">
        <v>23</v>
      </c>
      <c r="H140" s="103" t="s">
        <v>705</v>
      </c>
      <c r="I140" s="138">
        <v>9</v>
      </c>
      <c r="J140" s="139" t="s">
        <v>31</v>
      </c>
      <c r="K140" s="138">
        <v>10</v>
      </c>
      <c r="L140" s="116" t="s">
        <v>55</v>
      </c>
      <c r="M140" s="98" t="s">
        <v>974</v>
      </c>
      <c r="N140" s="206"/>
      <c r="O140" s="206"/>
      <c r="P140" s="207"/>
      <c r="Q140" s="207"/>
      <c r="R140" s="208"/>
      <c r="S140" s="206"/>
      <c r="T140" s="209"/>
    </row>
    <row r="141" spans="1:20" s="210" customFormat="1" ht="32.25" customHeight="1" x14ac:dyDescent="0.2">
      <c r="A141" s="98">
        <v>133</v>
      </c>
      <c r="B141" s="98"/>
      <c r="C141" s="100" t="s">
        <v>7</v>
      </c>
      <c r="D141" s="101" t="s">
        <v>979</v>
      </c>
      <c r="E141" s="231" t="s">
        <v>980</v>
      </c>
      <c r="F141" s="103" t="s">
        <v>130</v>
      </c>
      <c r="G141" s="103" t="s">
        <v>23</v>
      </c>
      <c r="H141" s="103" t="s">
        <v>710</v>
      </c>
      <c r="I141" s="138">
        <v>8</v>
      </c>
      <c r="J141" s="139" t="s">
        <v>69</v>
      </c>
      <c r="K141" s="138">
        <v>9</v>
      </c>
      <c r="L141" s="116" t="s">
        <v>70</v>
      </c>
      <c r="M141" s="98" t="s">
        <v>974</v>
      </c>
      <c r="N141" s="206"/>
      <c r="O141" s="206"/>
      <c r="P141" s="207"/>
      <c r="Q141" s="207"/>
      <c r="R141" s="208"/>
      <c r="S141" s="206"/>
      <c r="T141" s="209"/>
    </row>
    <row r="142" spans="1:20" s="210" customFormat="1" ht="32.25" customHeight="1" x14ac:dyDescent="0.2">
      <c r="A142" s="98">
        <v>134</v>
      </c>
      <c r="B142" s="98"/>
      <c r="C142" s="100" t="s">
        <v>7</v>
      </c>
      <c r="D142" s="101" t="s">
        <v>981</v>
      </c>
      <c r="E142" s="231" t="s">
        <v>982</v>
      </c>
      <c r="F142" s="103" t="s">
        <v>130</v>
      </c>
      <c r="G142" s="103" t="s">
        <v>23</v>
      </c>
      <c r="H142" s="103" t="s">
        <v>705</v>
      </c>
      <c r="I142" s="138">
        <v>7</v>
      </c>
      <c r="J142" s="139" t="s">
        <v>31</v>
      </c>
      <c r="K142" s="138">
        <v>8</v>
      </c>
      <c r="L142" s="116" t="s">
        <v>55</v>
      </c>
      <c r="M142" s="98" t="s">
        <v>974</v>
      </c>
      <c r="N142" s="206"/>
      <c r="O142" s="206"/>
      <c r="P142" s="207"/>
      <c r="Q142" s="207"/>
      <c r="R142" s="208"/>
      <c r="S142" s="206"/>
      <c r="T142" s="209"/>
    </row>
    <row r="143" spans="1:20" s="210" customFormat="1" ht="32.25" customHeight="1" x14ac:dyDescent="0.2">
      <c r="A143" s="98">
        <v>135</v>
      </c>
      <c r="B143" s="98"/>
      <c r="C143" s="98" t="s">
        <v>7</v>
      </c>
      <c r="D143" s="161" t="s">
        <v>983</v>
      </c>
      <c r="E143" s="133" t="s">
        <v>984</v>
      </c>
      <c r="F143" s="98" t="s">
        <v>130</v>
      </c>
      <c r="G143" s="155" t="s">
        <v>23</v>
      </c>
      <c r="H143" s="103" t="s">
        <v>705</v>
      </c>
      <c r="I143" s="98">
        <v>6</v>
      </c>
      <c r="J143" s="133" t="s">
        <v>31</v>
      </c>
      <c r="K143" s="98">
        <v>7</v>
      </c>
      <c r="L143" s="116" t="s">
        <v>55</v>
      </c>
      <c r="M143" s="98" t="s">
        <v>974</v>
      </c>
      <c r="N143" s="206"/>
      <c r="O143" s="206"/>
      <c r="P143" s="207"/>
      <c r="Q143" s="207"/>
      <c r="R143" s="208"/>
      <c r="S143" s="206"/>
      <c r="T143" s="209"/>
    </row>
    <row r="144" spans="1:20" s="210" customFormat="1" ht="32.25" customHeight="1" x14ac:dyDescent="0.2">
      <c r="A144" s="98">
        <v>136</v>
      </c>
      <c r="B144" s="98"/>
      <c r="C144" s="113" t="s">
        <v>7</v>
      </c>
      <c r="D144" s="101" t="s">
        <v>985</v>
      </c>
      <c r="E144" s="114" t="s">
        <v>986</v>
      </c>
      <c r="F144" s="103" t="s">
        <v>21</v>
      </c>
      <c r="G144" s="103" t="s">
        <v>22</v>
      </c>
      <c r="H144" s="103" t="s">
        <v>710</v>
      </c>
      <c r="I144" s="105">
        <v>12</v>
      </c>
      <c r="J144" s="116" t="s">
        <v>31</v>
      </c>
      <c r="K144" s="105">
        <v>13</v>
      </c>
      <c r="L144" s="116" t="s">
        <v>55</v>
      </c>
      <c r="M144" s="98" t="s">
        <v>987</v>
      </c>
      <c r="N144" s="206"/>
      <c r="O144" s="206"/>
      <c r="P144" s="207"/>
      <c r="Q144" s="207"/>
      <c r="R144" s="208"/>
      <c r="S144" s="206"/>
      <c r="T144" s="209"/>
    </row>
    <row r="145" spans="1:20" s="210" customFormat="1" ht="32.25" customHeight="1" x14ac:dyDescent="0.2">
      <c r="A145" s="98">
        <v>137</v>
      </c>
      <c r="B145" s="98"/>
      <c r="C145" s="113" t="str">
        <f>IF(F145="Nữ","Bà","Ông")</f>
        <v>Bà</v>
      </c>
      <c r="D145" s="101" t="s">
        <v>988</v>
      </c>
      <c r="E145" s="114" t="s">
        <v>989</v>
      </c>
      <c r="F145" s="103" t="s">
        <v>21</v>
      </c>
      <c r="G145" s="103" t="s">
        <v>23</v>
      </c>
      <c r="H145" s="103" t="s">
        <v>710</v>
      </c>
      <c r="I145" s="105">
        <v>15</v>
      </c>
      <c r="J145" s="116" t="s">
        <v>31</v>
      </c>
      <c r="K145" s="105">
        <v>16</v>
      </c>
      <c r="L145" s="116" t="s">
        <v>55</v>
      </c>
      <c r="M145" s="98" t="s">
        <v>987</v>
      </c>
      <c r="N145" s="206"/>
      <c r="O145" s="206"/>
      <c r="P145" s="207"/>
      <c r="Q145" s="207"/>
      <c r="R145" s="208"/>
      <c r="S145" s="206"/>
      <c r="T145" s="209"/>
    </row>
    <row r="146" spans="1:20" s="210" customFormat="1" ht="32.25" customHeight="1" x14ac:dyDescent="0.2">
      <c r="A146" s="98">
        <v>138</v>
      </c>
      <c r="B146" s="98"/>
      <c r="C146" s="113" t="s">
        <v>7</v>
      </c>
      <c r="D146" s="101" t="s">
        <v>990</v>
      </c>
      <c r="E146" s="114" t="s">
        <v>991</v>
      </c>
      <c r="F146" s="103" t="s">
        <v>21</v>
      </c>
      <c r="G146" s="103" t="s">
        <v>23</v>
      </c>
      <c r="H146" s="103" t="s">
        <v>701</v>
      </c>
      <c r="I146" s="105">
        <v>15</v>
      </c>
      <c r="J146" s="116" t="s">
        <v>31</v>
      </c>
      <c r="K146" s="105">
        <v>16</v>
      </c>
      <c r="L146" s="116" t="s">
        <v>55</v>
      </c>
      <c r="M146" s="98" t="s">
        <v>987</v>
      </c>
      <c r="N146" s="206"/>
      <c r="O146" s="206"/>
      <c r="P146" s="207"/>
      <c r="Q146" s="207"/>
      <c r="R146" s="208"/>
      <c r="S146" s="206"/>
      <c r="T146" s="209"/>
    </row>
    <row r="147" spans="1:20" s="210" customFormat="1" ht="32.25" customHeight="1" x14ac:dyDescent="0.2">
      <c r="A147" s="98">
        <v>139</v>
      </c>
      <c r="B147" s="98"/>
      <c r="C147" s="113" t="s">
        <v>7</v>
      </c>
      <c r="D147" s="101" t="s">
        <v>992</v>
      </c>
      <c r="E147" s="114" t="s">
        <v>993</v>
      </c>
      <c r="F147" s="103" t="s">
        <v>21</v>
      </c>
      <c r="G147" s="103" t="s">
        <v>23</v>
      </c>
      <c r="H147" s="103" t="s">
        <v>710</v>
      </c>
      <c r="I147" s="105">
        <v>21</v>
      </c>
      <c r="J147" s="116" t="s">
        <v>31</v>
      </c>
      <c r="K147" s="105">
        <v>22</v>
      </c>
      <c r="L147" s="116" t="s">
        <v>55</v>
      </c>
      <c r="M147" s="98" t="s">
        <v>987</v>
      </c>
      <c r="N147" s="206"/>
      <c r="O147" s="206"/>
      <c r="P147" s="207"/>
      <c r="Q147" s="207"/>
      <c r="R147" s="208"/>
      <c r="S147" s="206"/>
      <c r="T147" s="209"/>
    </row>
    <row r="148" spans="1:20" s="210" customFormat="1" ht="32.25" customHeight="1" x14ac:dyDescent="0.2">
      <c r="A148" s="98">
        <v>140</v>
      </c>
      <c r="B148" s="98"/>
      <c r="C148" s="113" t="s">
        <v>7</v>
      </c>
      <c r="D148" s="101" t="s">
        <v>994</v>
      </c>
      <c r="E148" s="114" t="s">
        <v>995</v>
      </c>
      <c r="F148" s="103" t="s">
        <v>21</v>
      </c>
      <c r="G148" s="103" t="s">
        <v>23</v>
      </c>
      <c r="H148" s="103" t="s">
        <v>710</v>
      </c>
      <c r="I148" s="105">
        <v>31</v>
      </c>
      <c r="J148" s="116" t="s">
        <v>31</v>
      </c>
      <c r="K148" s="105">
        <v>32</v>
      </c>
      <c r="L148" s="116" t="s">
        <v>55</v>
      </c>
      <c r="M148" s="98" t="s">
        <v>987</v>
      </c>
      <c r="N148" s="206"/>
      <c r="O148" s="206"/>
      <c r="P148" s="207"/>
      <c r="Q148" s="207"/>
      <c r="R148" s="208"/>
      <c r="S148" s="206"/>
      <c r="T148" s="209"/>
    </row>
    <row r="149" spans="1:20" s="210" customFormat="1" ht="32.25" customHeight="1" x14ac:dyDescent="0.2">
      <c r="A149" s="98">
        <v>141</v>
      </c>
      <c r="B149" s="98"/>
      <c r="C149" s="113" t="s">
        <v>7</v>
      </c>
      <c r="D149" s="101" t="s">
        <v>996</v>
      </c>
      <c r="E149" s="114" t="s">
        <v>997</v>
      </c>
      <c r="F149" s="103" t="s">
        <v>21</v>
      </c>
      <c r="G149" s="103" t="s">
        <v>23</v>
      </c>
      <c r="H149" s="103" t="s">
        <v>710</v>
      </c>
      <c r="I149" s="105">
        <v>9</v>
      </c>
      <c r="J149" s="116" t="s">
        <v>31</v>
      </c>
      <c r="K149" s="105">
        <v>10</v>
      </c>
      <c r="L149" s="116" t="s">
        <v>55</v>
      </c>
      <c r="M149" s="98" t="s">
        <v>987</v>
      </c>
      <c r="N149" s="206"/>
      <c r="O149" s="206"/>
      <c r="P149" s="207"/>
      <c r="Q149" s="207"/>
      <c r="R149" s="208"/>
      <c r="S149" s="206"/>
      <c r="T149" s="209"/>
    </row>
    <row r="150" spans="1:20" s="210" customFormat="1" ht="32.25" customHeight="1" x14ac:dyDescent="0.2">
      <c r="A150" s="98">
        <v>142</v>
      </c>
      <c r="B150" s="98"/>
      <c r="C150" s="113" t="s">
        <v>7</v>
      </c>
      <c r="D150" s="101" t="s">
        <v>998</v>
      </c>
      <c r="E150" s="114" t="s">
        <v>999</v>
      </c>
      <c r="F150" s="103" t="s">
        <v>21</v>
      </c>
      <c r="G150" s="103" t="s">
        <v>23</v>
      </c>
      <c r="H150" s="103" t="s">
        <v>705</v>
      </c>
      <c r="I150" s="105">
        <v>7</v>
      </c>
      <c r="J150" s="116" t="s">
        <v>31</v>
      </c>
      <c r="K150" s="105">
        <v>8</v>
      </c>
      <c r="L150" s="116" t="s">
        <v>55</v>
      </c>
      <c r="M150" s="98" t="s">
        <v>987</v>
      </c>
      <c r="N150" s="206"/>
      <c r="O150" s="206"/>
      <c r="P150" s="207"/>
      <c r="Q150" s="207"/>
      <c r="R150" s="208"/>
      <c r="S150" s="206"/>
      <c r="T150" s="209"/>
    </row>
    <row r="151" spans="1:20" s="210" customFormat="1" ht="32.25" customHeight="1" x14ac:dyDescent="0.2">
      <c r="A151" s="98">
        <v>143</v>
      </c>
      <c r="B151" s="98"/>
      <c r="C151" s="113" t="str">
        <f>IF(F151="Nữ","Bà","Ông")</f>
        <v>Bà</v>
      </c>
      <c r="D151" s="101" t="s">
        <v>1000</v>
      </c>
      <c r="E151" s="102" t="s">
        <v>1001</v>
      </c>
      <c r="F151" s="103" t="s">
        <v>21</v>
      </c>
      <c r="G151" s="103" t="s">
        <v>26</v>
      </c>
      <c r="H151" s="135" t="s">
        <v>701</v>
      </c>
      <c r="I151" s="138">
        <v>15</v>
      </c>
      <c r="J151" s="143">
        <v>43525</v>
      </c>
      <c r="K151" s="138">
        <f>I151+1</f>
        <v>16</v>
      </c>
      <c r="L151" s="143">
        <v>43891</v>
      </c>
      <c r="M151" s="98" t="s">
        <v>1002</v>
      </c>
      <c r="N151" s="206"/>
      <c r="O151" s="206"/>
      <c r="P151" s="207"/>
      <c r="Q151" s="207"/>
      <c r="R151" s="208"/>
      <c r="S151" s="206"/>
      <c r="T151" s="209"/>
    </row>
    <row r="152" spans="1:20" s="210" customFormat="1" ht="32.25" customHeight="1" x14ac:dyDescent="0.2">
      <c r="A152" s="98">
        <v>144</v>
      </c>
      <c r="B152" s="98"/>
      <c r="C152" s="113" t="str">
        <f>IF(F152="Nữ","Bà","Ông")</f>
        <v>Bà</v>
      </c>
      <c r="D152" s="101" t="s">
        <v>1003</v>
      </c>
      <c r="E152" s="102" t="s">
        <v>1004</v>
      </c>
      <c r="F152" s="103" t="s">
        <v>21</v>
      </c>
      <c r="G152" s="103" t="s">
        <v>22</v>
      </c>
      <c r="H152" s="135" t="s">
        <v>701</v>
      </c>
      <c r="I152" s="138">
        <v>14</v>
      </c>
      <c r="J152" s="143">
        <v>43525</v>
      </c>
      <c r="K152" s="138">
        <f t="shared" ref="K152:K155" si="12">I152+1</f>
        <v>15</v>
      </c>
      <c r="L152" s="143">
        <v>43891</v>
      </c>
      <c r="M152" s="98" t="s">
        <v>1002</v>
      </c>
      <c r="N152" s="206"/>
      <c r="O152" s="206"/>
      <c r="P152" s="207"/>
      <c r="Q152" s="207"/>
      <c r="R152" s="208"/>
      <c r="S152" s="206"/>
      <c r="T152" s="209"/>
    </row>
    <row r="153" spans="1:20" s="210" customFormat="1" ht="32.25" customHeight="1" x14ac:dyDescent="0.2">
      <c r="A153" s="98">
        <v>145</v>
      </c>
      <c r="B153" s="98"/>
      <c r="C153" s="113" t="str">
        <f>IF(F153="Nữ","Bà","Ông")</f>
        <v>Bà</v>
      </c>
      <c r="D153" s="101" t="s">
        <v>1005</v>
      </c>
      <c r="E153" s="102" t="s">
        <v>1006</v>
      </c>
      <c r="F153" s="103" t="s">
        <v>21</v>
      </c>
      <c r="G153" s="103" t="s">
        <v>22</v>
      </c>
      <c r="H153" s="135" t="s">
        <v>701</v>
      </c>
      <c r="I153" s="138">
        <v>17</v>
      </c>
      <c r="J153" s="143">
        <v>43525</v>
      </c>
      <c r="K153" s="138">
        <f t="shared" si="12"/>
        <v>18</v>
      </c>
      <c r="L153" s="143">
        <v>43891</v>
      </c>
      <c r="M153" s="98" t="s">
        <v>1002</v>
      </c>
      <c r="N153" s="206"/>
      <c r="O153" s="206"/>
      <c r="P153" s="207"/>
      <c r="Q153" s="207"/>
      <c r="R153" s="208"/>
      <c r="S153" s="206"/>
      <c r="T153" s="209"/>
    </row>
    <row r="154" spans="1:20" s="210" customFormat="1" ht="32.25" customHeight="1" x14ac:dyDescent="0.2">
      <c r="A154" s="98">
        <v>146</v>
      </c>
      <c r="B154" s="98"/>
      <c r="C154" s="113" t="str">
        <f>IF(F154="Nữ","Bà","Ông")</f>
        <v>Bà</v>
      </c>
      <c r="D154" s="101" t="s">
        <v>1007</v>
      </c>
      <c r="E154" s="102" t="s">
        <v>1008</v>
      </c>
      <c r="F154" s="103" t="s">
        <v>21</v>
      </c>
      <c r="G154" s="103" t="s">
        <v>23</v>
      </c>
      <c r="H154" s="135" t="s">
        <v>710</v>
      </c>
      <c r="I154" s="138">
        <v>18</v>
      </c>
      <c r="J154" s="143">
        <v>43466</v>
      </c>
      <c r="K154" s="138">
        <f t="shared" si="12"/>
        <v>19</v>
      </c>
      <c r="L154" s="143">
        <v>43831</v>
      </c>
      <c r="M154" s="98" t="s">
        <v>1002</v>
      </c>
      <c r="N154" s="206"/>
      <c r="O154" s="206"/>
      <c r="P154" s="207"/>
      <c r="Q154" s="207"/>
      <c r="R154" s="208"/>
      <c r="S154" s="206"/>
      <c r="T154" s="209"/>
    </row>
    <row r="155" spans="1:20" s="210" customFormat="1" ht="32.25" customHeight="1" x14ac:dyDescent="0.2">
      <c r="A155" s="98">
        <v>147</v>
      </c>
      <c r="B155" s="98"/>
      <c r="C155" s="113" t="str">
        <f>IF(F155="Nữ","Bà","Ông")</f>
        <v>Bà</v>
      </c>
      <c r="D155" s="101" t="s">
        <v>1010</v>
      </c>
      <c r="E155" s="102" t="s">
        <v>1009</v>
      </c>
      <c r="F155" s="103" t="s">
        <v>21</v>
      </c>
      <c r="G155" s="103" t="s">
        <v>23</v>
      </c>
      <c r="H155" s="135" t="s">
        <v>705</v>
      </c>
      <c r="I155" s="138">
        <v>11</v>
      </c>
      <c r="J155" s="143">
        <v>43525</v>
      </c>
      <c r="K155" s="138">
        <f t="shared" si="12"/>
        <v>12</v>
      </c>
      <c r="L155" s="143">
        <v>43891</v>
      </c>
      <c r="M155" s="98" t="s">
        <v>1002</v>
      </c>
      <c r="N155" s="206"/>
      <c r="O155" s="206"/>
      <c r="P155" s="207"/>
      <c r="Q155" s="207"/>
      <c r="R155" s="208"/>
      <c r="S155" s="206"/>
      <c r="T155" s="209"/>
    </row>
    <row r="156" spans="1:20" s="210" customFormat="1" ht="32.25" customHeight="1" x14ac:dyDescent="0.2">
      <c r="A156" s="98">
        <v>148</v>
      </c>
      <c r="B156" s="98"/>
      <c r="C156" s="113" t="s">
        <v>7</v>
      </c>
      <c r="D156" s="161" t="s">
        <v>1011</v>
      </c>
      <c r="E156" s="148">
        <v>24025</v>
      </c>
      <c r="F156" s="103" t="s">
        <v>130</v>
      </c>
      <c r="G156" s="103" t="s">
        <v>23</v>
      </c>
      <c r="H156" s="104" t="s">
        <v>710</v>
      </c>
      <c r="I156" s="115">
        <v>19</v>
      </c>
      <c r="J156" s="139" t="s">
        <v>69</v>
      </c>
      <c r="K156" s="115">
        <f>I156+1</f>
        <v>20</v>
      </c>
      <c r="L156" s="139" t="s">
        <v>70</v>
      </c>
      <c r="M156" s="98" t="s">
        <v>1012</v>
      </c>
      <c r="N156" s="206"/>
      <c r="O156" s="206"/>
      <c r="P156" s="207"/>
      <c r="Q156" s="207"/>
      <c r="R156" s="208"/>
      <c r="S156" s="206"/>
      <c r="T156" s="209"/>
    </row>
    <row r="157" spans="1:20" s="210" customFormat="1" ht="32.25" customHeight="1" x14ac:dyDescent="0.2">
      <c r="A157" s="98">
        <v>149</v>
      </c>
      <c r="B157" s="98"/>
      <c r="C157" s="113" t="s">
        <v>7</v>
      </c>
      <c r="D157" s="161" t="s">
        <v>1013</v>
      </c>
      <c r="E157" s="148">
        <v>28582</v>
      </c>
      <c r="F157" s="103" t="s">
        <v>130</v>
      </c>
      <c r="G157" s="103" t="s">
        <v>23</v>
      </c>
      <c r="H157" s="104" t="s">
        <v>701</v>
      </c>
      <c r="I157" s="115">
        <v>19</v>
      </c>
      <c r="J157" s="139" t="s">
        <v>31</v>
      </c>
      <c r="K157" s="115">
        <f t="shared" ref="K157:K161" si="13">I157+1</f>
        <v>20</v>
      </c>
      <c r="L157" s="139" t="s">
        <v>55</v>
      </c>
      <c r="M157" s="98" t="s">
        <v>1012</v>
      </c>
      <c r="N157" s="206"/>
      <c r="O157" s="206"/>
      <c r="P157" s="207"/>
      <c r="Q157" s="207"/>
      <c r="R157" s="208"/>
      <c r="S157" s="206"/>
      <c r="T157" s="209"/>
    </row>
    <row r="158" spans="1:20" s="210" customFormat="1" ht="32.25" customHeight="1" x14ac:dyDescent="0.2">
      <c r="A158" s="98">
        <v>150</v>
      </c>
      <c r="B158" s="98"/>
      <c r="C158" s="113" t="s">
        <v>7</v>
      </c>
      <c r="D158" s="161" t="s">
        <v>1014</v>
      </c>
      <c r="E158" s="148">
        <v>29318</v>
      </c>
      <c r="F158" s="103" t="s">
        <v>130</v>
      </c>
      <c r="G158" s="103" t="s">
        <v>23</v>
      </c>
      <c r="H158" s="104" t="s">
        <v>705</v>
      </c>
      <c r="I158" s="115">
        <v>16</v>
      </c>
      <c r="J158" s="139" t="s">
        <v>31</v>
      </c>
      <c r="K158" s="115">
        <f t="shared" si="13"/>
        <v>17</v>
      </c>
      <c r="L158" s="139" t="s">
        <v>55</v>
      </c>
      <c r="M158" s="98" t="s">
        <v>1012</v>
      </c>
      <c r="N158" s="206"/>
      <c r="O158" s="206"/>
      <c r="P158" s="207"/>
      <c r="Q158" s="207"/>
      <c r="R158" s="208"/>
      <c r="S158" s="206"/>
      <c r="T158" s="209"/>
    </row>
    <row r="159" spans="1:20" s="210" customFormat="1" ht="32.25" customHeight="1" x14ac:dyDescent="0.2">
      <c r="A159" s="98">
        <v>151</v>
      </c>
      <c r="B159" s="98"/>
      <c r="C159" s="113" t="s">
        <v>7</v>
      </c>
      <c r="D159" s="161" t="s">
        <v>1015</v>
      </c>
      <c r="E159" s="148">
        <v>30003</v>
      </c>
      <c r="F159" s="103" t="s">
        <v>130</v>
      </c>
      <c r="G159" s="103" t="s">
        <v>23</v>
      </c>
      <c r="H159" s="104" t="s">
        <v>701</v>
      </c>
      <c r="I159" s="115">
        <v>12</v>
      </c>
      <c r="J159" s="139" t="s">
        <v>31</v>
      </c>
      <c r="K159" s="115">
        <f t="shared" si="13"/>
        <v>13</v>
      </c>
      <c r="L159" s="139" t="s">
        <v>55</v>
      </c>
      <c r="M159" s="98" t="s">
        <v>1012</v>
      </c>
      <c r="N159" s="206"/>
      <c r="O159" s="206"/>
      <c r="P159" s="207"/>
      <c r="Q159" s="207"/>
      <c r="R159" s="208"/>
      <c r="S159" s="206"/>
      <c r="T159" s="209"/>
    </row>
    <row r="160" spans="1:20" s="210" customFormat="1" ht="32.25" customHeight="1" x14ac:dyDescent="0.2">
      <c r="A160" s="98">
        <v>152</v>
      </c>
      <c r="B160" s="98"/>
      <c r="C160" s="113" t="s">
        <v>7</v>
      </c>
      <c r="D160" s="161" t="s">
        <v>1016</v>
      </c>
      <c r="E160" s="148">
        <v>32180</v>
      </c>
      <c r="F160" s="103" t="s">
        <v>130</v>
      </c>
      <c r="G160" s="103" t="s">
        <v>23</v>
      </c>
      <c r="H160" s="104" t="s">
        <v>705</v>
      </c>
      <c r="I160" s="115">
        <v>10</v>
      </c>
      <c r="J160" s="139" t="s">
        <v>31</v>
      </c>
      <c r="K160" s="115">
        <f t="shared" si="13"/>
        <v>11</v>
      </c>
      <c r="L160" s="139" t="s">
        <v>55</v>
      </c>
      <c r="M160" s="98" t="s">
        <v>1012</v>
      </c>
      <c r="N160" s="206"/>
      <c r="O160" s="206"/>
      <c r="P160" s="207"/>
      <c r="Q160" s="207"/>
      <c r="R160" s="208"/>
      <c r="S160" s="206"/>
      <c r="T160" s="209"/>
    </row>
    <row r="161" spans="1:20" s="210" customFormat="1" ht="32.25" customHeight="1" x14ac:dyDescent="0.2">
      <c r="A161" s="98">
        <v>153</v>
      </c>
      <c r="B161" s="98"/>
      <c r="C161" s="113" t="s">
        <v>7</v>
      </c>
      <c r="D161" s="161" t="s">
        <v>1017</v>
      </c>
      <c r="E161" s="148">
        <v>29308</v>
      </c>
      <c r="F161" s="103" t="s">
        <v>130</v>
      </c>
      <c r="G161" s="103" t="s">
        <v>23</v>
      </c>
      <c r="H161" s="104" t="s">
        <v>710</v>
      </c>
      <c r="I161" s="115">
        <v>8</v>
      </c>
      <c r="J161" s="139" t="s">
        <v>31</v>
      </c>
      <c r="K161" s="115">
        <f t="shared" si="13"/>
        <v>9</v>
      </c>
      <c r="L161" s="139" t="s">
        <v>55</v>
      </c>
      <c r="M161" s="98" t="s">
        <v>1012</v>
      </c>
      <c r="N161" s="206"/>
      <c r="O161" s="206"/>
      <c r="P161" s="207"/>
      <c r="Q161" s="207"/>
      <c r="R161" s="208"/>
      <c r="S161" s="206"/>
      <c r="T161" s="209"/>
    </row>
    <row r="162" spans="1:20" s="210" customFormat="1" ht="32.25" customHeight="1" x14ac:dyDescent="0.2">
      <c r="A162" s="98">
        <v>154</v>
      </c>
      <c r="B162" s="98"/>
      <c r="C162" s="113" t="s">
        <v>7</v>
      </c>
      <c r="D162" s="101" t="s">
        <v>1018</v>
      </c>
      <c r="E162" s="114">
        <v>29173</v>
      </c>
      <c r="F162" s="103" t="s">
        <v>130</v>
      </c>
      <c r="G162" s="103" t="s">
        <v>26</v>
      </c>
      <c r="H162" s="104" t="s">
        <v>701</v>
      </c>
      <c r="I162" s="228" t="s">
        <v>149</v>
      </c>
      <c r="J162" s="143">
        <v>43525</v>
      </c>
      <c r="K162" s="174">
        <f>I162+1</f>
        <v>17</v>
      </c>
      <c r="L162" s="143">
        <v>43891</v>
      </c>
      <c r="M162" s="98" t="s">
        <v>1019</v>
      </c>
      <c r="N162" s="206"/>
      <c r="O162" s="206"/>
      <c r="P162" s="207"/>
      <c r="Q162" s="207"/>
      <c r="R162" s="208"/>
      <c r="S162" s="206"/>
      <c r="T162" s="209"/>
    </row>
    <row r="163" spans="1:20" s="210" customFormat="1" ht="32.25" customHeight="1" x14ac:dyDescent="0.2">
      <c r="A163" s="98">
        <v>155</v>
      </c>
      <c r="B163" s="98"/>
      <c r="C163" s="113" t="s">
        <v>7</v>
      </c>
      <c r="D163" s="101" t="s">
        <v>1020</v>
      </c>
      <c r="E163" s="188">
        <v>30043</v>
      </c>
      <c r="F163" s="103" t="s">
        <v>130</v>
      </c>
      <c r="G163" s="103" t="s">
        <v>22</v>
      </c>
      <c r="H163" s="103" t="s">
        <v>705</v>
      </c>
      <c r="I163" s="228" t="s">
        <v>152</v>
      </c>
      <c r="J163" s="143">
        <v>43525</v>
      </c>
      <c r="K163" s="174">
        <f t="shared" ref="K163:K166" si="14">I163+1</f>
        <v>12</v>
      </c>
      <c r="L163" s="143">
        <v>43891</v>
      </c>
      <c r="M163" s="98" t="s">
        <v>1019</v>
      </c>
      <c r="N163" s="206"/>
      <c r="O163" s="206"/>
      <c r="P163" s="207"/>
      <c r="Q163" s="207"/>
      <c r="R163" s="208"/>
      <c r="S163" s="206"/>
      <c r="T163" s="209"/>
    </row>
    <row r="164" spans="1:20" s="210" customFormat="1" ht="32.25" customHeight="1" x14ac:dyDescent="0.2">
      <c r="A164" s="98">
        <v>156</v>
      </c>
      <c r="B164" s="98"/>
      <c r="C164" s="113" t="s">
        <v>7</v>
      </c>
      <c r="D164" s="161" t="s">
        <v>1021</v>
      </c>
      <c r="E164" s="148">
        <v>28518</v>
      </c>
      <c r="F164" s="103" t="s">
        <v>130</v>
      </c>
      <c r="G164" s="155" t="s">
        <v>23</v>
      </c>
      <c r="H164" s="103" t="s">
        <v>705</v>
      </c>
      <c r="I164" s="232" t="s">
        <v>1022</v>
      </c>
      <c r="J164" s="143">
        <v>43525</v>
      </c>
      <c r="K164" s="174">
        <f t="shared" si="14"/>
        <v>14</v>
      </c>
      <c r="L164" s="143">
        <v>43891</v>
      </c>
      <c r="M164" s="98" t="s">
        <v>1019</v>
      </c>
      <c r="N164" s="206"/>
      <c r="O164" s="206"/>
      <c r="P164" s="207"/>
      <c r="Q164" s="207"/>
      <c r="R164" s="208"/>
      <c r="S164" s="206"/>
      <c r="T164" s="209"/>
    </row>
    <row r="165" spans="1:20" s="210" customFormat="1" ht="32.25" customHeight="1" x14ac:dyDescent="0.2">
      <c r="A165" s="98">
        <v>157</v>
      </c>
      <c r="B165" s="98"/>
      <c r="C165" s="113" t="s">
        <v>7</v>
      </c>
      <c r="D165" s="161" t="s">
        <v>1023</v>
      </c>
      <c r="E165" s="148">
        <v>30244</v>
      </c>
      <c r="F165" s="103" t="s">
        <v>130</v>
      </c>
      <c r="G165" s="155" t="s">
        <v>23</v>
      </c>
      <c r="H165" s="103" t="s">
        <v>705</v>
      </c>
      <c r="I165" s="232" t="s">
        <v>801</v>
      </c>
      <c r="J165" s="143">
        <v>43525</v>
      </c>
      <c r="K165" s="174">
        <f t="shared" si="14"/>
        <v>11</v>
      </c>
      <c r="L165" s="143">
        <v>43891</v>
      </c>
      <c r="M165" s="98" t="s">
        <v>1019</v>
      </c>
      <c r="N165" s="206"/>
      <c r="O165" s="206"/>
      <c r="P165" s="207"/>
      <c r="Q165" s="207"/>
      <c r="R165" s="208"/>
      <c r="S165" s="206"/>
      <c r="T165" s="209"/>
    </row>
    <row r="166" spans="1:20" s="210" customFormat="1" ht="32.25" customHeight="1" x14ac:dyDescent="0.2">
      <c r="A166" s="98">
        <v>158</v>
      </c>
      <c r="B166" s="98"/>
      <c r="C166" s="113" t="s">
        <v>7</v>
      </c>
      <c r="D166" s="132" t="s">
        <v>1024</v>
      </c>
      <c r="E166" s="148">
        <v>30426</v>
      </c>
      <c r="F166" s="103" t="s">
        <v>130</v>
      </c>
      <c r="G166" s="155" t="s">
        <v>23</v>
      </c>
      <c r="H166" s="104" t="s">
        <v>701</v>
      </c>
      <c r="I166" s="232" t="s">
        <v>1022</v>
      </c>
      <c r="J166" s="143">
        <v>43525</v>
      </c>
      <c r="K166" s="174">
        <f t="shared" si="14"/>
        <v>14</v>
      </c>
      <c r="L166" s="143">
        <v>43891</v>
      </c>
      <c r="M166" s="98" t="s">
        <v>1019</v>
      </c>
      <c r="N166" s="206"/>
      <c r="O166" s="206"/>
      <c r="P166" s="207"/>
      <c r="Q166" s="207"/>
      <c r="R166" s="208"/>
      <c r="S166" s="206"/>
      <c r="T166" s="209"/>
    </row>
    <row r="167" spans="1:20" s="210" customFormat="1" ht="32.25" customHeight="1" x14ac:dyDescent="0.2">
      <c r="A167" s="98">
        <v>159</v>
      </c>
      <c r="B167" s="98"/>
      <c r="C167" s="113" t="s">
        <v>7</v>
      </c>
      <c r="D167" s="132" t="s">
        <v>1160</v>
      </c>
      <c r="E167" s="143">
        <v>31843</v>
      </c>
      <c r="F167" s="113" t="s">
        <v>130</v>
      </c>
      <c r="G167" s="113" t="s">
        <v>642</v>
      </c>
      <c r="H167" s="113" t="s">
        <v>705</v>
      </c>
      <c r="I167" s="127">
        <v>11</v>
      </c>
      <c r="J167" s="143">
        <v>43525</v>
      </c>
      <c r="K167" s="233">
        <f>I167+1</f>
        <v>12</v>
      </c>
      <c r="L167" s="143">
        <v>43891</v>
      </c>
      <c r="M167" s="98" t="s">
        <v>1161</v>
      </c>
      <c r="N167" s="206"/>
      <c r="O167" s="206"/>
      <c r="P167" s="207"/>
      <c r="Q167" s="207"/>
      <c r="R167" s="208"/>
      <c r="S167" s="206"/>
      <c r="T167" s="209"/>
    </row>
    <row r="168" spans="1:20" s="210" customFormat="1" ht="32.25" customHeight="1" x14ac:dyDescent="0.2">
      <c r="A168" s="98">
        <v>160</v>
      </c>
      <c r="B168" s="98"/>
      <c r="C168" s="113" t="s">
        <v>7</v>
      </c>
      <c r="D168" s="132" t="s">
        <v>1162</v>
      </c>
      <c r="E168" s="143">
        <v>30638</v>
      </c>
      <c r="F168" s="113" t="s">
        <v>130</v>
      </c>
      <c r="G168" s="113" t="s">
        <v>23</v>
      </c>
      <c r="H168" s="113" t="s">
        <v>705</v>
      </c>
      <c r="I168" s="127">
        <v>14</v>
      </c>
      <c r="J168" s="143">
        <v>43525</v>
      </c>
      <c r="K168" s="233">
        <f t="shared" ref="K168:K169" si="15">I168+1</f>
        <v>15</v>
      </c>
      <c r="L168" s="143">
        <v>43891</v>
      </c>
      <c r="M168" s="98" t="s">
        <v>1161</v>
      </c>
      <c r="N168" s="206"/>
      <c r="O168" s="206"/>
      <c r="P168" s="207"/>
      <c r="Q168" s="207"/>
      <c r="R168" s="208"/>
      <c r="S168" s="206"/>
      <c r="T168" s="209"/>
    </row>
    <row r="169" spans="1:20" s="210" customFormat="1" ht="32.25" customHeight="1" x14ac:dyDescent="0.2">
      <c r="A169" s="98">
        <v>161</v>
      </c>
      <c r="B169" s="98"/>
      <c r="C169" s="113" t="s">
        <v>7</v>
      </c>
      <c r="D169" s="132" t="s">
        <v>1163</v>
      </c>
      <c r="E169" s="143">
        <v>33040</v>
      </c>
      <c r="F169" s="113" t="s">
        <v>130</v>
      </c>
      <c r="G169" s="113" t="s">
        <v>23</v>
      </c>
      <c r="H169" s="113" t="s">
        <v>705</v>
      </c>
      <c r="I169" s="127">
        <v>8</v>
      </c>
      <c r="J169" s="143">
        <v>43525</v>
      </c>
      <c r="K169" s="233">
        <f t="shared" si="15"/>
        <v>9</v>
      </c>
      <c r="L169" s="143">
        <v>43891</v>
      </c>
      <c r="M169" s="98" t="s">
        <v>1161</v>
      </c>
      <c r="N169" s="206"/>
      <c r="O169" s="206"/>
      <c r="P169" s="207"/>
      <c r="Q169" s="207"/>
      <c r="R169" s="208"/>
      <c r="S169" s="206"/>
      <c r="T169" s="209"/>
    </row>
    <row r="170" spans="1:20" s="210" customFormat="1" ht="32.25" customHeight="1" x14ac:dyDescent="0.2">
      <c r="A170" s="98">
        <v>162</v>
      </c>
      <c r="B170" s="98"/>
      <c r="C170" s="100" t="s">
        <v>7</v>
      </c>
      <c r="D170" s="101" t="s">
        <v>1164</v>
      </c>
      <c r="E170" s="231" t="s">
        <v>1165</v>
      </c>
      <c r="F170" s="103" t="s">
        <v>130</v>
      </c>
      <c r="G170" s="103" t="s">
        <v>22</v>
      </c>
      <c r="H170" s="113" t="s">
        <v>701</v>
      </c>
      <c r="I170" s="138">
        <v>31</v>
      </c>
      <c r="J170" s="116" t="s">
        <v>31</v>
      </c>
      <c r="K170" s="138">
        <f>I170+1</f>
        <v>32</v>
      </c>
      <c r="L170" s="116" t="s">
        <v>55</v>
      </c>
      <c r="M170" s="98" t="s">
        <v>1166</v>
      </c>
      <c r="N170" s="206"/>
      <c r="O170" s="206"/>
      <c r="P170" s="207"/>
      <c r="Q170" s="207"/>
      <c r="R170" s="208"/>
      <c r="S170" s="206"/>
      <c r="T170" s="209"/>
    </row>
    <row r="171" spans="1:20" s="210" customFormat="1" ht="32.25" customHeight="1" x14ac:dyDescent="0.2">
      <c r="A171" s="98">
        <v>163</v>
      </c>
      <c r="B171" s="98"/>
      <c r="C171" s="100" t="s">
        <v>7</v>
      </c>
      <c r="D171" s="101" t="s">
        <v>1167</v>
      </c>
      <c r="E171" s="98" t="s">
        <v>1168</v>
      </c>
      <c r="F171" s="103" t="s">
        <v>130</v>
      </c>
      <c r="G171" s="103" t="s">
        <v>23</v>
      </c>
      <c r="H171" s="135" t="s">
        <v>1169</v>
      </c>
      <c r="I171" s="138">
        <v>16</v>
      </c>
      <c r="J171" s="116" t="s">
        <v>31</v>
      </c>
      <c r="K171" s="138">
        <f t="shared" ref="K171:K182" si="16">I171+1</f>
        <v>17</v>
      </c>
      <c r="L171" s="116" t="s">
        <v>55</v>
      </c>
      <c r="M171" s="98" t="s">
        <v>1166</v>
      </c>
      <c r="N171" s="206"/>
      <c r="O171" s="206"/>
      <c r="P171" s="207"/>
      <c r="Q171" s="207"/>
      <c r="R171" s="208"/>
      <c r="S171" s="206"/>
      <c r="T171" s="209"/>
    </row>
    <row r="172" spans="1:20" s="210" customFormat="1" ht="32.25" customHeight="1" x14ac:dyDescent="0.2">
      <c r="A172" s="98">
        <v>164</v>
      </c>
      <c r="B172" s="98"/>
      <c r="C172" s="100" t="s">
        <v>7</v>
      </c>
      <c r="D172" s="101" t="s">
        <v>1170</v>
      </c>
      <c r="E172" s="133" t="s">
        <v>1171</v>
      </c>
      <c r="F172" s="103" t="s">
        <v>130</v>
      </c>
      <c r="G172" s="103" t="s">
        <v>23</v>
      </c>
      <c r="H172" s="135" t="str">
        <f>H171</f>
        <v>V07.02.04</v>
      </c>
      <c r="I172" s="138">
        <v>13</v>
      </c>
      <c r="J172" s="116" t="s">
        <v>31</v>
      </c>
      <c r="K172" s="138">
        <f t="shared" si="16"/>
        <v>14</v>
      </c>
      <c r="L172" s="116" t="s">
        <v>55</v>
      </c>
      <c r="M172" s="98" t="s">
        <v>1166</v>
      </c>
      <c r="N172" s="206"/>
      <c r="O172" s="206"/>
      <c r="P172" s="207"/>
      <c r="Q172" s="207"/>
      <c r="R172" s="208"/>
      <c r="S172" s="206"/>
      <c r="T172" s="209"/>
    </row>
    <row r="173" spans="1:20" s="210" customFormat="1" ht="32.25" customHeight="1" x14ac:dyDescent="0.2">
      <c r="A173" s="98">
        <v>165</v>
      </c>
      <c r="B173" s="98"/>
      <c r="C173" s="100" t="s">
        <v>7</v>
      </c>
      <c r="D173" s="101" t="s">
        <v>1172</v>
      </c>
      <c r="E173" s="133" t="s">
        <v>1173</v>
      </c>
      <c r="F173" s="103" t="s">
        <v>130</v>
      </c>
      <c r="G173" s="103" t="s">
        <v>23</v>
      </c>
      <c r="H173" s="135" t="s">
        <v>710</v>
      </c>
      <c r="I173" s="138">
        <v>20</v>
      </c>
      <c r="J173" s="116" t="s">
        <v>44</v>
      </c>
      <c r="K173" s="138">
        <f t="shared" si="16"/>
        <v>21</v>
      </c>
      <c r="L173" s="116" t="s">
        <v>45</v>
      </c>
      <c r="M173" s="98" t="s">
        <v>1166</v>
      </c>
      <c r="N173" s="206"/>
      <c r="O173" s="206"/>
      <c r="P173" s="207"/>
      <c r="Q173" s="207"/>
      <c r="R173" s="208"/>
      <c r="S173" s="206"/>
      <c r="T173" s="209"/>
    </row>
    <row r="174" spans="1:20" s="210" customFormat="1" ht="32.25" customHeight="1" x14ac:dyDescent="0.2">
      <c r="A174" s="98">
        <v>166</v>
      </c>
      <c r="B174" s="98"/>
      <c r="C174" s="100" t="s">
        <v>7</v>
      </c>
      <c r="D174" s="101" t="s">
        <v>1174</v>
      </c>
      <c r="E174" s="133" t="s">
        <v>1175</v>
      </c>
      <c r="F174" s="103" t="s">
        <v>130</v>
      </c>
      <c r="G174" s="103" t="s">
        <v>23</v>
      </c>
      <c r="H174" s="135" t="str">
        <f>H173</f>
        <v>V.07.02.05</v>
      </c>
      <c r="I174" s="138">
        <v>11</v>
      </c>
      <c r="J174" s="116" t="s">
        <v>31</v>
      </c>
      <c r="K174" s="138">
        <f t="shared" si="16"/>
        <v>12</v>
      </c>
      <c r="L174" s="116" t="s">
        <v>55</v>
      </c>
      <c r="M174" s="98" t="s">
        <v>1166</v>
      </c>
      <c r="N174" s="206"/>
      <c r="O174" s="206"/>
      <c r="P174" s="207"/>
      <c r="Q174" s="207"/>
      <c r="R174" s="208"/>
      <c r="S174" s="206"/>
      <c r="T174" s="209"/>
    </row>
    <row r="175" spans="1:20" s="210" customFormat="1" ht="32.25" customHeight="1" x14ac:dyDescent="0.2">
      <c r="A175" s="98">
        <v>167</v>
      </c>
      <c r="B175" s="98"/>
      <c r="C175" s="100" t="s">
        <v>7</v>
      </c>
      <c r="D175" s="101" t="s">
        <v>1176</v>
      </c>
      <c r="E175" s="133" t="s">
        <v>1177</v>
      </c>
      <c r="F175" s="103" t="s">
        <v>130</v>
      </c>
      <c r="G175" s="103" t="s">
        <v>23</v>
      </c>
      <c r="H175" s="135" t="str">
        <f>H174</f>
        <v>V.07.02.05</v>
      </c>
      <c r="I175" s="138">
        <v>11</v>
      </c>
      <c r="J175" s="116" t="s">
        <v>31</v>
      </c>
      <c r="K175" s="138">
        <f t="shared" si="16"/>
        <v>12</v>
      </c>
      <c r="L175" s="116" t="s">
        <v>55</v>
      </c>
      <c r="M175" s="98" t="s">
        <v>1166</v>
      </c>
      <c r="N175" s="206"/>
      <c r="O175" s="206"/>
      <c r="P175" s="207"/>
      <c r="Q175" s="207"/>
      <c r="R175" s="208"/>
      <c r="S175" s="206"/>
      <c r="T175" s="209"/>
    </row>
    <row r="176" spans="1:20" s="210" customFormat="1" ht="32.25" customHeight="1" x14ac:dyDescent="0.2">
      <c r="A176" s="98">
        <v>168</v>
      </c>
      <c r="B176" s="98"/>
      <c r="C176" s="100" t="s">
        <v>7</v>
      </c>
      <c r="D176" s="101" t="s">
        <v>1178</v>
      </c>
      <c r="E176" s="133" t="s">
        <v>1179</v>
      </c>
      <c r="F176" s="103" t="s">
        <v>130</v>
      </c>
      <c r="G176" s="103" t="s">
        <v>23</v>
      </c>
      <c r="H176" s="135" t="str">
        <f>H175</f>
        <v>V.07.02.05</v>
      </c>
      <c r="I176" s="138">
        <v>10</v>
      </c>
      <c r="J176" s="116" t="s">
        <v>31</v>
      </c>
      <c r="K176" s="138">
        <f t="shared" si="16"/>
        <v>11</v>
      </c>
      <c r="L176" s="116" t="s">
        <v>55</v>
      </c>
      <c r="M176" s="98" t="s">
        <v>1166</v>
      </c>
      <c r="N176" s="206"/>
      <c r="O176" s="206"/>
      <c r="P176" s="207"/>
      <c r="Q176" s="207"/>
      <c r="R176" s="208"/>
      <c r="S176" s="206"/>
      <c r="T176" s="209"/>
    </row>
    <row r="177" spans="1:20" s="210" customFormat="1" ht="32.25" customHeight="1" x14ac:dyDescent="0.2">
      <c r="A177" s="98">
        <v>169</v>
      </c>
      <c r="B177" s="98"/>
      <c r="C177" s="100" t="s">
        <v>7</v>
      </c>
      <c r="D177" s="101" t="s">
        <v>915</v>
      </c>
      <c r="E177" s="133" t="s">
        <v>1180</v>
      </c>
      <c r="F177" s="103" t="s">
        <v>130</v>
      </c>
      <c r="G177" s="103" t="s">
        <v>23</v>
      </c>
      <c r="H177" s="135" t="str">
        <f>H176</f>
        <v>V.07.02.05</v>
      </c>
      <c r="I177" s="138">
        <v>10</v>
      </c>
      <c r="J177" s="116" t="s">
        <v>31</v>
      </c>
      <c r="K177" s="138">
        <f t="shared" si="16"/>
        <v>11</v>
      </c>
      <c r="L177" s="116" t="s">
        <v>55</v>
      </c>
      <c r="M177" s="98" t="s">
        <v>1166</v>
      </c>
      <c r="N177" s="206"/>
      <c r="O177" s="206"/>
      <c r="P177" s="207"/>
      <c r="Q177" s="207"/>
      <c r="R177" s="208"/>
      <c r="S177" s="206"/>
      <c r="T177" s="209"/>
    </row>
    <row r="178" spans="1:20" s="210" customFormat="1" ht="32.25" customHeight="1" x14ac:dyDescent="0.2">
      <c r="A178" s="98">
        <v>170</v>
      </c>
      <c r="B178" s="98"/>
      <c r="C178" s="100" t="s">
        <v>7</v>
      </c>
      <c r="D178" s="101" t="s">
        <v>1181</v>
      </c>
      <c r="E178" s="133" t="s">
        <v>1182</v>
      </c>
      <c r="F178" s="103" t="s">
        <v>130</v>
      </c>
      <c r="G178" s="103" t="s">
        <v>23</v>
      </c>
      <c r="H178" s="135" t="s">
        <v>705</v>
      </c>
      <c r="I178" s="138">
        <v>11</v>
      </c>
      <c r="J178" s="116" t="s">
        <v>31</v>
      </c>
      <c r="K178" s="138">
        <f t="shared" si="16"/>
        <v>12</v>
      </c>
      <c r="L178" s="116" t="s">
        <v>55</v>
      </c>
      <c r="M178" s="98" t="s">
        <v>1166</v>
      </c>
      <c r="N178" s="206"/>
      <c r="O178" s="206"/>
      <c r="P178" s="207"/>
      <c r="Q178" s="207"/>
      <c r="R178" s="208"/>
      <c r="S178" s="206"/>
      <c r="T178" s="209"/>
    </row>
    <row r="179" spans="1:20" s="210" customFormat="1" ht="32.25" customHeight="1" x14ac:dyDescent="0.2">
      <c r="A179" s="98">
        <v>171</v>
      </c>
      <c r="B179" s="98"/>
      <c r="C179" s="100" t="s">
        <v>7</v>
      </c>
      <c r="D179" s="101" t="s">
        <v>1183</v>
      </c>
      <c r="E179" s="98" t="s">
        <v>1184</v>
      </c>
      <c r="F179" s="103" t="s">
        <v>130</v>
      </c>
      <c r="G179" s="103" t="s">
        <v>23</v>
      </c>
      <c r="H179" s="145" t="str">
        <f>H178</f>
        <v>V.07.02.06</v>
      </c>
      <c r="I179" s="138">
        <v>16</v>
      </c>
      <c r="J179" s="116" t="s">
        <v>31</v>
      </c>
      <c r="K179" s="138">
        <f t="shared" si="16"/>
        <v>17</v>
      </c>
      <c r="L179" s="116" t="s">
        <v>55</v>
      </c>
      <c r="M179" s="98" t="s">
        <v>1166</v>
      </c>
      <c r="N179" s="206"/>
      <c r="O179" s="206"/>
      <c r="P179" s="207"/>
      <c r="Q179" s="207"/>
      <c r="R179" s="208"/>
      <c r="S179" s="206"/>
      <c r="T179" s="209"/>
    </row>
    <row r="180" spans="1:20" s="210" customFormat="1" ht="32.25" customHeight="1" x14ac:dyDescent="0.2">
      <c r="A180" s="98">
        <v>172</v>
      </c>
      <c r="B180" s="98"/>
      <c r="C180" s="100" t="s">
        <v>7</v>
      </c>
      <c r="D180" s="132" t="s">
        <v>1185</v>
      </c>
      <c r="E180" s="116">
        <v>32944</v>
      </c>
      <c r="F180" s="113" t="s">
        <v>21</v>
      </c>
      <c r="G180" s="113" t="s">
        <v>23</v>
      </c>
      <c r="H180" s="113" t="s">
        <v>705</v>
      </c>
      <c r="I180" s="138">
        <v>7</v>
      </c>
      <c r="J180" s="116" t="s">
        <v>31</v>
      </c>
      <c r="K180" s="138">
        <f t="shared" si="16"/>
        <v>8</v>
      </c>
      <c r="L180" s="116" t="s">
        <v>55</v>
      </c>
      <c r="M180" s="98" t="s">
        <v>1166</v>
      </c>
      <c r="N180" s="206"/>
      <c r="O180" s="206"/>
      <c r="P180" s="207"/>
      <c r="Q180" s="207"/>
      <c r="R180" s="208"/>
      <c r="S180" s="206"/>
      <c r="T180" s="209"/>
    </row>
    <row r="181" spans="1:20" s="210" customFormat="1" ht="32.25" customHeight="1" x14ac:dyDescent="0.2">
      <c r="A181" s="98">
        <v>173</v>
      </c>
      <c r="B181" s="98"/>
      <c r="C181" s="100" t="s">
        <v>7</v>
      </c>
      <c r="D181" s="132" t="s">
        <v>1186</v>
      </c>
      <c r="E181" s="116">
        <v>33517</v>
      </c>
      <c r="F181" s="113" t="s">
        <v>21</v>
      </c>
      <c r="G181" s="113" t="s">
        <v>23</v>
      </c>
      <c r="H181" s="145" t="s">
        <v>705</v>
      </c>
      <c r="I181" s="138">
        <v>7</v>
      </c>
      <c r="J181" s="116" t="s">
        <v>31</v>
      </c>
      <c r="K181" s="138">
        <f t="shared" si="16"/>
        <v>8</v>
      </c>
      <c r="L181" s="116" t="s">
        <v>55</v>
      </c>
      <c r="M181" s="98" t="s">
        <v>1166</v>
      </c>
      <c r="N181" s="206"/>
      <c r="O181" s="206"/>
      <c r="P181" s="207"/>
      <c r="Q181" s="207"/>
      <c r="R181" s="208"/>
      <c r="S181" s="206"/>
      <c r="T181" s="209"/>
    </row>
    <row r="182" spans="1:20" s="210" customFormat="1" ht="32.25" customHeight="1" x14ac:dyDescent="0.2">
      <c r="A182" s="98">
        <v>174</v>
      </c>
      <c r="B182" s="98"/>
      <c r="C182" s="100" t="s">
        <v>7</v>
      </c>
      <c r="D182" s="132" t="s">
        <v>1187</v>
      </c>
      <c r="E182" s="133" t="s">
        <v>1188</v>
      </c>
      <c r="F182" s="113" t="s">
        <v>21</v>
      </c>
      <c r="G182" s="113" t="s">
        <v>23</v>
      </c>
      <c r="H182" s="145" t="s">
        <v>705</v>
      </c>
      <c r="I182" s="138">
        <v>6</v>
      </c>
      <c r="J182" s="116" t="s">
        <v>31</v>
      </c>
      <c r="K182" s="138">
        <f t="shared" si="16"/>
        <v>7</v>
      </c>
      <c r="L182" s="116" t="s">
        <v>55</v>
      </c>
      <c r="M182" s="98" t="s">
        <v>1166</v>
      </c>
      <c r="N182" s="206"/>
      <c r="O182" s="206"/>
      <c r="P182" s="207"/>
      <c r="Q182" s="207"/>
      <c r="R182" s="208"/>
      <c r="S182" s="206"/>
      <c r="T182" s="209"/>
    </row>
    <row r="183" spans="1:20" s="210" customFormat="1" ht="32.25" customHeight="1" x14ac:dyDescent="0.2">
      <c r="A183" s="98">
        <v>175</v>
      </c>
      <c r="B183" s="98"/>
      <c r="C183" s="234" t="s">
        <v>7</v>
      </c>
      <c r="D183" s="235" t="s">
        <v>42</v>
      </c>
      <c r="E183" s="236" t="s">
        <v>43</v>
      </c>
      <c r="F183" s="234" t="s">
        <v>21</v>
      </c>
      <c r="G183" s="237" t="s">
        <v>23</v>
      </c>
      <c r="H183" s="237" t="s">
        <v>24</v>
      </c>
      <c r="I183" s="234">
        <v>23</v>
      </c>
      <c r="J183" s="236" t="s">
        <v>44</v>
      </c>
      <c r="K183" s="234">
        <v>24</v>
      </c>
      <c r="L183" s="236" t="s">
        <v>45</v>
      </c>
      <c r="M183" s="238" t="s">
        <v>36</v>
      </c>
      <c r="N183" s="211"/>
      <c r="O183" s="206"/>
      <c r="P183" s="207"/>
      <c r="Q183" s="207"/>
      <c r="R183" s="208"/>
      <c r="S183" s="206"/>
      <c r="T183" s="209"/>
    </row>
    <row r="184" spans="1:20" s="239" customFormat="1" ht="32.25" customHeight="1" x14ac:dyDescent="0.2">
      <c r="A184" s="98">
        <v>176</v>
      </c>
      <c r="B184" s="98"/>
      <c r="C184" s="234" t="s">
        <v>7</v>
      </c>
      <c r="D184" s="235" t="s">
        <v>46</v>
      </c>
      <c r="E184" s="236" t="s">
        <v>47</v>
      </c>
      <c r="F184" s="234" t="s">
        <v>21</v>
      </c>
      <c r="G184" s="237" t="s">
        <v>23</v>
      </c>
      <c r="H184" s="237" t="s">
        <v>25</v>
      </c>
      <c r="I184" s="234">
        <v>21</v>
      </c>
      <c r="J184" s="236" t="s">
        <v>44</v>
      </c>
      <c r="K184" s="234">
        <v>22</v>
      </c>
      <c r="L184" s="236" t="s">
        <v>45</v>
      </c>
      <c r="M184" s="238" t="s">
        <v>36</v>
      </c>
      <c r="P184" s="240"/>
      <c r="Q184" s="240"/>
      <c r="R184" s="241"/>
      <c r="S184" s="240"/>
    </row>
    <row r="185" spans="1:20" s="239" customFormat="1" ht="32.25" customHeight="1" x14ac:dyDescent="0.2">
      <c r="A185" s="98">
        <v>177</v>
      </c>
      <c r="B185" s="98"/>
      <c r="C185" s="234" t="s">
        <v>7</v>
      </c>
      <c r="D185" s="235" t="s">
        <v>48</v>
      </c>
      <c r="E185" s="236" t="s">
        <v>49</v>
      </c>
      <c r="F185" s="234" t="s">
        <v>21</v>
      </c>
      <c r="G185" s="237" t="s">
        <v>23</v>
      </c>
      <c r="H185" s="237" t="s">
        <v>24</v>
      </c>
      <c r="I185" s="234">
        <v>20</v>
      </c>
      <c r="J185" s="236" t="s">
        <v>44</v>
      </c>
      <c r="K185" s="234">
        <v>21</v>
      </c>
      <c r="L185" s="236" t="s">
        <v>45</v>
      </c>
      <c r="M185" s="238" t="s">
        <v>36</v>
      </c>
      <c r="P185" s="240"/>
      <c r="Q185" s="240"/>
      <c r="R185" s="241"/>
      <c r="S185" s="240"/>
    </row>
    <row r="186" spans="1:20" s="210" customFormat="1" ht="32.25" customHeight="1" x14ac:dyDescent="0.2">
      <c r="A186" s="98">
        <v>178</v>
      </c>
      <c r="B186" s="98"/>
      <c r="C186" s="234" t="s">
        <v>7</v>
      </c>
      <c r="D186" s="235" t="s">
        <v>50</v>
      </c>
      <c r="E186" s="236" t="s">
        <v>51</v>
      </c>
      <c r="F186" s="234" t="s">
        <v>21</v>
      </c>
      <c r="G186" s="237" t="s">
        <v>23</v>
      </c>
      <c r="H186" s="237" t="s">
        <v>25</v>
      </c>
      <c r="I186" s="234">
        <v>20</v>
      </c>
      <c r="J186" s="236" t="s">
        <v>44</v>
      </c>
      <c r="K186" s="234">
        <v>21</v>
      </c>
      <c r="L186" s="236" t="s">
        <v>45</v>
      </c>
      <c r="M186" s="238" t="s">
        <v>36</v>
      </c>
      <c r="N186" s="206"/>
      <c r="O186" s="206"/>
      <c r="P186" s="207"/>
      <c r="Q186" s="207"/>
      <c r="R186" s="208"/>
      <c r="S186" s="206"/>
      <c r="T186" s="209"/>
    </row>
    <row r="187" spans="1:20" s="210" customFormat="1" ht="32.25" customHeight="1" x14ac:dyDescent="0.2">
      <c r="A187" s="98">
        <v>179</v>
      </c>
      <c r="B187" s="98"/>
      <c r="C187" s="234" t="s">
        <v>7</v>
      </c>
      <c r="D187" s="235" t="s">
        <v>52</v>
      </c>
      <c r="E187" s="236" t="s">
        <v>39</v>
      </c>
      <c r="F187" s="234" t="s">
        <v>21</v>
      </c>
      <c r="G187" s="237" t="s">
        <v>23</v>
      </c>
      <c r="H187" s="237" t="s">
        <v>25</v>
      </c>
      <c r="I187" s="234">
        <v>20</v>
      </c>
      <c r="J187" s="236" t="s">
        <v>44</v>
      </c>
      <c r="K187" s="234">
        <v>21</v>
      </c>
      <c r="L187" s="236" t="s">
        <v>45</v>
      </c>
      <c r="M187" s="238" t="s">
        <v>36</v>
      </c>
      <c r="N187" s="206"/>
      <c r="O187" s="206"/>
      <c r="P187" s="207"/>
      <c r="Q187" s="207"/>
      <c r="R187" s="208"/>
      <c r="S187" s="206"/>
      <c r="T187" s="209"/>
    </row>
    <row r="188" spans="1:20" s="239" customFormat="1" ht="32.25" customHeight="1" x14ac:dyDescent="0.2">
      <c r="A188" s="98">
        <v>180</v>
      </c>
      <c r="B188" s="98"/>
      <c r="C188" s="234" t="s">
        <v>7</v>
      </c>
      <c r="D188" s="235" t="s">
        <v>53</v>
      </c>
      <c r="E188" s="236" t="s">
        <v>54</v>
      </c>
      <c r="F188" s="234" t="s">
        <v>21</v>
      </c>
      <c r="G188" s="237" t="s">
        <v>23</v>
      </c>
      <c r="H188" s="237" t="s">
        <v>38</v>
      </c>
      <c r="I188" s="234">
        <v>9</v>
      </c>
      <c r="J188" s="236" t="s">
        <v>31</v>
      </c>
      <c r="K188" s="234">
        <v>10</v>
      </c>
      <c r="L188" s="236" t="s">
        <v>55</v>
      </c>
      <c r="M188" s="238" t="s">
        <v>36</v>
      </c>
      <c r="N188" s="242" t="s">
        <v>28</v>
      </c>
      <c r="P188" s="240"/>
      <c r="Q188" s="240"/>
      <c r="R188" s="241"/>
      <c r="S188" s="240"/>
    </row>
    <row r="189" spans="1:20" s="239" customFormat="1" ht="32.25" customHeight="1" x14ac:dyDescent="0.2">
      <c r="A189" s="98">
        <v>181</v>
      </c>
      <c r="B189" s="98"/>
      <c r="C189" s="234" t="s">
        <v>32</v>
      </c>
      <c r="D189" s="235" t="s">
        <v>56</v>
      </c>
      <c r="E189" s="236" t="s">
        <v>57</v>
      </c>
      <c r="F189" s="234" t="s">
        <v>33</v>
      </c>
      <c r="G189" s="237" t="s">
        <v>23</v>
      </c>
      <c r="H189" s="237" t="s">
        <v>25</v>
      </c>
      <c r="I189" s="234">
        <v>24</v>
      </c>
      <c r="J189" s="236" t="s">
        <v>31</v>
      </c>
      <c r="K189" s="234">
        <v>25</v>
      </c>
      <c r="L189" s="236" t="s">
        <v>55</v>
      </c>
      <c r="M189" s="238" t="s">
        <v>36</v>
      </c>
      <c r="P189" s="240"/>
      <c r="Q189" s="240"/>
      <c r="R189" s="241"/>
      <c r="S189" s="240"/>
    </row>
    <row r="190" spans="1:20" s="239" customFormat="1" ht="32.25" customHeight="1" x14ac:dyDescent="0.2">
      <c r="A190" s="98">
        <v>182</v>
      </c>
      <c r="B190" s="98"/>
      <c r="C190" s="113" t="s">
        <v>32</v>
      </c>
      <c r="D190" s="161" t="s">
        <v>58</v>
      </c>
      <c r="E190" s="243" t="s">
        <v>59</v>
      </c>
      <c r="F190" s="103" t="s">
        <v>33</v>
      </c>
      <c r="G190" s="103" t="s">
        <v>26</v>
      </c>
      <c r="H190" s="102" t="s">
        <v>24</v>
      </c>
      <c r="I190" s="174">
        <v>24</v>
      </c>
      <c r="J190" s="116" t="s">
        <v>44</v>
      </c>
      <c r="K190" s="174">
        <v>25</v>
      </c>
      <c r="L190" s="116" t="s">
        <v>45</v>
      </c>
      <c r="M190" s="98" t="s">
        <v>60</v>
      </c>
      <c r="P190" s="240"/>
      <c r="Q190" s="240"/>
      <c r="R190" s="241"/>
      <c r="S190" s="240"/>
    </row>
    <row r="191" spans="1:20" s="239" customFormat="1" ht="32.25" customHeight="1" x14ac:dyDescent="0.2">
      <c r="A191" s="98">
        <v>183</v>
      </c>
      <c r="B191" s="98"/>
      <c r="C191" s="113" t="s">
        <v>7</v>
      </c>
      <c r="D191" s="161" t="s">
        <v>61</v>
      </c>
      <c r="E191" s="114" t="s">
        <v>62</v>
      </c>
      <c r="F191" s="103" t="s">
        <v>21</v>
      </c>
      <c r="G191" s="103" t="s">
        <v>22</v>
      </c>
      <c r="H191" s="102" t="s">
        <v>24</v>
      </c>
      <c r="I191" s="174">
        <v>30</v>
      </c>
      <c r="J191" s="116" t="s">
        <v>31</v>
      </c>
      <c r="K191" s="174">
        <v>31</v>
      </c>
      <c r="L191" s="116" t="s">
        <v>55</v>
      </c>
      <c r="M191" s="98" t="s">
        <v>60</v>
      </c>
      <c r="P191" s="240"/>
      <c r="Q191" s="240"/>
      <c r="R191" s="241"/>
      <c r="S191" s="240"/>
    </row>
    <row r="192" spans="1:20" s="239" customFormat="1" ht="32.25" customHeight="1" x14ac:dyDescent="0.2">
      <c r="A192" s="98">
        <v>184</v>
      </c>
      <c r="B192" s="98"/>
      <c r="C192" s="113" t="s">
        <v>32</v>
      </c>
      <c r="D192" s="190" t="s">
        <v>63</v>
      </c>
      <c r="E192" s="114" t="s">
        <v>64</v>
      </c>
      <c r="F192" s="103" t="s">
        <v>33</v>
      </c>
      <c r="G192" s="103" t="s">
        <v>22</v>
      </c>
      <c r="H192" s="102" t="s">
        <v>24</v>
      </c>
      <c r="I192" s="174">
        <v>23</v>
      </c>
      <c r="J192" s="116" t="s">
        <v>44</v>
      </c>
      <c r="K192" s="174">
        <v>24</v>
      </c>
      <c r="L192" s="116" t="s">
        <v>45</v>
      </c>
      <c r="M192" s="98" t="s">
        <v>60</v>
      </c>
      <c r="P192" s="240"/>
      <c r="Q192" s="240"/>
      <c r="R192" s="241"/>
      <c r="S192" s="240"/>
    </row>
    <row r="193" spans="1:19" s="239" customFormat="1" ht="32.25" customHeight="1" x14ac:dyDescent="0.2">
      <c r="A193" s="98">
        <v>185</v>
      </c>
      <c r="B193" s="98"/>
      <c r="C193" s="113" t="s">
        <v>7</v>
      </c>
      <c r="D193" s="161" t="s">
        <v>34</v>
      </c>
      <c r="E193" s="114" t="s">
        <v>65</v>
      </c>
      <c r="F193" s="103" t="s">
        <v>21</v>
      </c>
      <c r="G193" s="103" t="s">
        <v>23</v>
      </c>
      <c r="H193" s="102" t="s">
        <v>24</v>
      </c>
      <c r="I193" s="174">
        <v>24</v>
      </c>
      <c r="J193" s="116" t="s">
        <v>44</v>
      </c>
      <c r="K193" s="174">
        <v>25</v>
      </c>
      <c r="L193" s="116" t="s">
        <v>45</v>
      </c>
      <c r="M193" s="98" t="s">
        <v>60</v>
      </c>
      <c r="P193" s="240"/>
      <c r="Q193" s="240"/>
      <c r="R193" s="241"/>
      <c r="S193" s="240"/>
    </row>
    <row r="194" spans="1:19" s="239" customFormat="1" ht="32.25" customHeight="1" x14ac:dyDescent="0.2">
      <c r="A194" s="98">
        <v>186</v>
      </c>
      <c r="B194" s="98"/>
      <c r="C194" s="113" t="s">
        <v>7</v>
      </c>
      <c r="D194" s="161" t="s">
        <v>66</v>
      </c>
      <c r="E194" s="114" t="s">
        <v>67</v>
      </c>
      <c r="F194" s="103" t="s">
        <v>21</v>
      </c>
      <c r="G194" s="103" t="s">
        <v>23</v>
      </c>
      <c r="H194" s="102" t="s">
        <v>24</v>
      </c>
      <c r="I194" s="174">
        <v>23</v>
      </c>
      <c r="J194" s="116" t="s">
        <v>44</v>
      </c>
      <c r="K194" s="174">
        <v>24</v>
      </c>
      <c r="L194" s="116" t="s">
        <v>45</v>
      </c>
      <c r="M194" s="98" t="s">
        <v>60</v>
      </c>
      <c r="P194" s="240"/>
      <c r="Q194" s="240"/>
      <c r="R194" s="241"/>
      <c r="S194" s="240"/>
    </row>
    <row r="195" spans="1:19" s="239" customFormat="1" ht="32.25" customHeight="1" x14ac:dyDescent="0.2">
      <c r="A195" s="98">
        <v>187</v>
      </c>
      <c r="B195" s="98"/>
      <c r="C195" s="113" t="s">
        <v>7</v>
      </c>
      <c r="D195" s="161" t="s">
        <v>68</v>
      </c>
      <c r="E195" s="114">
        <v>28500</v>
      </c>
      <c r="F195" s="103" t="s">
        <v>21</v>
      </c>
      <c r="G195" s="103" t="s">
        <v>23</v>
      </c>
      <c r="H195" s="102" t="s">
        <v>24</v>
      </c>
      <c r="I195" s="174">
        <v>19</v>
      </c>
      <c r="J195" s="116" t="s">
        <v>69</v>
      </c>
      <c r="K195" s="174">
        <v>20</v>
      </c>
      <c r="L195" s="116" t="s">
        <v>70</v>
      </c>
      <c r="M195" s="98" t="s">
        <v>60</v>
      </c>
      <c r="P195" s="240"/>
      <c r="Q195" s="240"/>
      <c r="R195" s="241"/>
      <c r="S195" s="240"/>
    </row>
    <row r="196" spans="1:19" s="239" customFormat="1" ht="32.25" customHeight="1" x14ac:dyDescent="0.25">
      <c r="A196" s="98">
        <v>188</v>
      </c>
      <c r="B196" s="99"/>
      <c r="C196" s="121" t="s">
        <v>7</v>
      </c>
      <c r="D196" s="244" t="s">
        <v>71</v>
      </c>
      <c r="E196" s="117" t="s">
        <v>72</v>
      </c>
      <c r="F196" s="192" t="s">
        <v>21</v>
      </c>
      <c r="G196" s="192" t="s">
        <v>23</v>
      </c>
      <c r="H196" s="245" t="s">
        <v>25</v>
      </c>
      <c r="I196" s="193">
        <v>29</v>
      </c>
      <c r="J196" s="120" t="s">
        <v>31</v>
      </c>
      <c r="K196" s="193">
        <v>30</v>
      </c>
      <c r="L196" s="120" t="s">
        <v>55</v>
      </c>
      <c r="M196" s="98" t="s">
        <v>60</v>
      </c>
      <c r="P196" s="240"/>
      <c r="Q196" s="240"/>
      <c r="R196" s="241"/>
      <c r="S196" s="240"/>
    </row>
    <row r="197" spans="1:19" s="239" customFormat="1" ht="32.25" customHeight="1" x14ac:dyDescent="0.25">
      <c r="A197" s="98">
        <v>189</v>
      </c>
      <c r="B197" s="99"/>
      <c r="C197" s="121" t="s">
        <v>7</v>
      </c>
      <c r="D197" s="244" t="s">
        <v>73</v>
      </c>
      <c r="E197" s="191" t="s">
        <v>74</v>
      </c>
      <c r="F197" s="192" t="s">
        <v>21</v>
      </c>
      <c r="G197" s="192" t="s">
        <v>23</v>
      </c>
      <c r="H197" s="192" t="s">
        <v>25</v>
      </c>
      <c r="I197" s="193">
        <v>31</v>
      </c>
      <c r="J197" s="120" t="s">
        <v>31</v>
      </c>
      <c r="K197" s="193">
        <v>32</v>
      </c>
      <c r="L197" s="120" t="s">
        <v>55</v>
      </c>
      <c r="M197" s="99" t="s">
        <v>60</v>
      </c>
      <c r="P197" s="240"/>
      <c r="Q197" s="240"/>
      <c r="R197" s="241"/>
      <c r="S197" s="240"/>
    </row>
    <row r="198" spans="1:19" s="239" customFormat="1" ht="32.25" customHeight="1" x14ac:dyDescent="0.25">
      <c r="A198" s="98">
        <v>190</v>
      </c>
      <c r="B198" s="98"/>
      <c r="C198" s="113" t="s">
        <v>7</v>
      </c>
      <c r="D198" s="136" t="s">
        <v>75</v>
      </c>
      <c r="E198" s="154" t="s">
        <v>76</v>
      </c>
      <c r="F198" s="148" t="s">
        <v>21</v>
      </c>
      <c r="G198" s="143" t="s">
        <v>23</v>
      </c>
      <c r="H198" s="113" t="s">
        <v>25</v>
      </c>
      <c r="I198" s="174">
        <v>31</v>
      </c>
      <c r="J198" s="120" t="s">
        <v>31</v>
      </c>
      <c r="K198" s="193">
        <v>32</v>
      </c>
      <c r="L198" s="120" t="s">
        <v>55</v>
      </c>
      <c r="M198" s="98" t="s">
        <v>60</v>
      </c>
      <c r="P198" s="240"/>
      <c r="Q198" s="240"/>
      <c r="R198" s="241"/>
      <c r="S198" s="240"/>
    </row>
    <row r="199" spans="1:19" s="239" customFormat="1" ht="32.25" customHeight="1" x14ac:dyDescent="0.25">
      <c r="A199" s="98">
        <v>191</v>
      </c>
      <c r="B199" s="98"/>
      <c r="C199" s="113" t="s">
        <v>7</v>
      </c>
      <c r="D199" s="136" t="s">
        <v>77</v>
      </c>
      <c r="E199" s="246" t="s">
        <v>1363</v>
      </c>
      <c r="F199" s="148" t="s">
        <v>21</v>
      </c>
      <c r="G199" s="143" t="s">
        <v>23</v>
      </c>
      <c r="H199" s="113" t="s">
        <v>25</v>
      </c>
      <c r="I199" s="174">
        <v>21</v>
      </c>
      <c r="J199" s="120" t="s">
        <v>44</v>
      </c>
      <c r="K199" s="174">
        <v>22</v>
      </c>
      <c r="L199" s="120" t="s">
        <v>45</v>
      </c>
      <c r="M199" s="98" t="s">
        <v>60</v>
      </c>
      <c r="P199" s="240"/>
      <c r="Q199" s="240"/>
      <c r="R199" s="241"/>
      <c r="S199" s="240"/>
    </row>
    <row r="200" spans="1:19" s="239" customFormat="1" ht="32.25" customHeight="1" x14ac:dyDescent="0.25">
      <c r="A200" s="98">
        <v>192</v>
      </c>
      <c r="B200" s="98"/>
      <c r="C200" s="113" t="s">
        <v>7</v>
      </c>
      <c r="D200" s="136" t="s">
        <v>78</v>
      </c>
      <c r="E200" s="154" t="s">
        <v>79</v>
      </c>
      <c r="F200" s="148" t="s">
        <v>21</v>
      </c>
      <c r="G200" s="143" t="s">
        <v>23</v>
      </c>
      <c r="H200" s="113" t="s">
        <v>25</v>
      </c>
      <c r="I200" s="174">
        <v>19</v>
      </c>
      <c r="J200" s="120" t="s">
        <v>31</v>
      </c>
      <c r="K200" s="174">
        <v>20</v>
      </c>
      <c r="L200" s="120" t="s">
        <v>55</v>
      </c>
      <c r="M200" s="98" t="s">
        <v>60</v>
      </c>
      <c r="P200" s="240"/>
      <c r="Q200" s="240"/>
      <c r="R200" s="241"/>
      <c r="S200" s="240"/>
    </row>
    <row r="201" spans="1:19" s="239" customFormat="1" ht="32.25" customHeight="1" x14ac:dyDescent="0.25">
      <c r="A201" s="98">
        <v>193</v>
      </c>
      <c r="B201" s="98"/>
      <c r="C201" s="113" t="s">
        <v>32</v>
      </c>
      <c r="D201" s="136" t="s">
        <v>80</v>
      </c>
      <c r="E201" s="154" t="s">
        <v>81</v>
      </c>
      <c r="F201" s="148" t="s">
        <v>33</v>
      </c>
      <c r="G201" s="143" t="s">
        <v>23</v>
      </c>
      <c r="H201" s="113" t="s">
        <v>25</v>
      </c>
      <c r="I201" s="174">
        <v>17</v>
      </c>
      <c r="J201" s="120" t="s">
        <v>31</v>
      </c>
      <c r="K201" s="174">
        <v>18</v>
      </c>
      <c r="L201" s="120" t="s">
        <v>55</v>
      </c>
      <c r="M201" s="98" t="s">
        <v>60</v>
      </c>
      <c r="P201" s="240"/>
      <c r="Q201" s="240"/>
      <c r="R201" s="241"/>
      <c r="S201" s="240"/>
    </row>
    <row r="202" spans="1:19" s="239" customFormat="1" ht="32.25" customHeight="1" x14ac:dyDescent="0.25">
      <c r="A202" s="98">
        <v>194</v>
      </c>
      <c r="B202" s="98"/>
      <c r="C202" s="113" t="s">
        <v>7</v>
      </c>
      <c r="D202" s="136" t="s">
        <v>82</v>
      </c>
      <c r="E202" s="154" t="s">
        <v>83</v>
      </c>
      <c r="F202" s="148" t="s">
        <v>21</v>
      </c>
      <c r="G202" s="143" t="s">
        <v>23</v>
      </c>
      <c r="H202" s="113" t="s">
        <v>25</v>
      </c>
      <c r="I202" s="174">
        <v>13</v>
      </c>
      <c r="J202" s="120" t="s">
        <v>31</v>
      </c>
      <c r="K202" s="174">
        <v>14</v>
      </c>
      <c r="L202" s="120" t="s">
        <v>55</v>
      </c>
      <c r="M202" s="98" t="s">
        <v>60</v>
      </c>
      <c r="P202" s="240"/>
      <c r="Q202" s="240"/>
      <c r="R202" s="241"/>
      <c r="S202" s="240"/>
    </row>
    <row r="203" spans="1:19" s="239" customFormat="1" ht="32.25" customHeight="1" x14ac:dyDescent="0.25">
      <c r="A203" s="98">
        <v>195</v>
      </c>
      <c r="B203" s="98"/>
      <c r="C203" s="113" t="s">
        <v>32</v>
      </c>
      <c r="D203" s="136" t="s">
        <v>84</v>
      </c>
      <c r="E203" s="154" t="s">
        <v>85</v>
      </c>
      <c r="F203" s="148" t="s">
        <v>33</v>
      </c>
      <c r="G203" s="143" t="s">
        <v>86</v>
      </c>
      <c r="H203" s="113" t="s">
        <v>24</v>
      </c>
      <c r="I203" s="174">
        <v>22</v>
      </c>
      <c r="J203" s="120" t="s">
        <v>31</v>
      </c>
      <c r="K203" s="174">
        <v>23</v>
      </c>
      <c r="L203" s="120" t="s">
        <v>55</v>
      </c>
      <c r="M203" s="98" t="s">
        <v>35</v>
      </c>
      <c r="P203" s="240"/>
      <c r="Q203" s="240"/>
      <c r="R203" s="241"/>
      <c r="S203" s="240"/>
    </row>
    <row r="204" spans="1:19" s="239" customFormat="1" ht="32.25" customHeight="1" x14ac:dyDescent="0.25">
      <c r="A204" s="98">
        <v>196</v>
      </c>
      <c r="B204" s="150"/>
      <c r="C204" s="113" t="s">
        <v>32</v>
      </c>
      <c r="D204" s="110" t="s">
        <v>87</v>
      </c>
      <c r="E204" s="117" t="s">
        <v>88</v>
      </c>
      <c r="F204" s="103" t="s">
        <v>33</v>
      </c>
      <c r="G204" s="113" t="s">
        <v>23</v>
      </c>
      <c r="H204" s="98" t="s">
        <v>38</v>
      </c>
      <c r="I204" s="174">
        <v>30</v>
      </c>
      <c r="J204" s="191" t="s">
        <v>31</v>
      </c>
      <c r="K204" s="174">
        <v>31</v>
      </c>
      <c r="L204" s="191" t="s">
        <v>55</v>
      </c>
      <c r="M204" s="98" t="s">
        <v>35</v>
      </c>
      <c r="N204" s="211"/>
      <c r="P204" s="240"/>
      <c r="Q204" s="240"/>
      <c r="R204" s="241"/>
      <c r="S204" s="240"/>
    </row>
    <row r="205" spans="1:19" s="239" customFormat="1" ht="32.25" customHeight="1" x14ac:dyDescent="0.25">
      <c r="A205" s="98">
        <v>197</v>
      </c>
      <c r="B205" s="150"/>
      <c r="C205" s="113" t="s">
        <v>7</v>
      </c>
      <c r="D205" s="110" t="s">
        <v>89</v>
      </c>
      <c r="E205" s="117" t="s">
        <v>90</v>
      </c>
      <c r="F205" s="103" t="s">
        <v>21</v>
      </c>
      <c r="G205" s="113" t="s">
        <v>23</v>
      </c>
      <c r="H205" s="98" t="s">
        <v>25</v>
      </c>
      <c r="I205" s="174">
        <v>28</v>
      </c>
      <c r="J205" s="191" t="s">
        <v>31</v>
      </c>
      <c r="K205" s="174">
        <v>29</v>
      </c>
      <c r="L205" s="191" t="s">
        <v>55</v>
      </c>
      <c r="M205" s="98" t="s">
        <v>35</v>
      </c>
      <c r="N205" s="211"/>
      <c r="P205" s="240"/>
      <c r="Q205" s="240"/>
      <c r="R205" s="241"/>
      <c r="S205" s="240"/>
    </row>
    <row r="206" spans="1:19" s="239" customFormat="1" ht="32.25" customHeight="1" x14ac:dyDescent="0.25">
      <c r="A206" s="98">
        <v>198</v>
      </c>
      <c r="B206" s="150"/>
      <c r="C206" s="113" t="s">
        <v>7</v>
      </c>
      <c r="D206" s="110" t="s">
        <v>91</v>
      </c>
      <c r="E206" s="137" t="s">
        <v>92</v>
      </c>
      <c r="F206" s="103" t="s">
        <v>21</v>
      </c>
      <c r="G206" s="113" t="s">
        <v>23</v>
      </c>
      <c r="H206" s="98" t="s">
        <v>25</v>
      </c>
      <c r="I206" s="174">
        <v>28</v>
      </c>
      <c r="J206" s="191" t="s">
        <v>31</v>
      </c>
      <c r="K206" s="174">
        <v>29</v>
      </c>
      <c r="L206" s="191" t="s">
        <v>55</v>
      </c>
      <c r="M206" s="98" t="s">
        <v>35</v>
      </c>
      <c r="N206" s="211"/>
      <c r="P206" s="240"/>
      <c r="Q206" s="240"/>
      <c r="R206" s="241"/>
      <c r="S206" s="240"/>
    </row>
    <row r="207" spans="1:19" s="239" customFormat="1" ht="32.25" customHeight="1" x14ac:dyDescent="0.25">
      <c r="A207" s="98">
        <v>199</v>
      </c>
      <c r="B207" s="150"/>
      <c r="C207" s="100" t="s">
        <v>32</v>
      </c>
      <c r="D207" s="101" t="s">
        <v>93</v>
      </c>
      <c r="E207" s="133" t="s">
        <v>94</v>
      </c>
      <c r="F207" s="103" t="s">
        <v>33</v>
      </c>
      <c r="G207" s="103" t="s">
        <v>23</v>
      </c>
      <c r="H207" s="104" t="s">
        <v>24</v>
      </c>
      <c r="I207" s="115">
        <v>25</v>
      </c>
      <c r="J207" s="137" t="s">
        <v>31</v>
      </c>
      <c r="K207" s="115">
        <v>26</v>
      </c>
      <c r="L207" s="116" t="s">
        <v>55</v>
      </c>
      <c r="M207" s="98" t="s">
        <v>35</v>
      </c>
      <c r="N207" s="211"/>
      <c r="P207" s="240"/>
      <c r="Q207" s="240"/>
      <c r="R207" s="241"/>
      <c r="S207" s="240"/>
    </row>
    <row r="208" spans="1:19" s="239" customFormat="1" ht="32.25" customHeight="1" x14ac:dyDescent="0.25">
      <c r="A208" s="98">
        <v>200</v>
      </c>
      <c r="B208" s="150"/>
      <c r="C208" s="100" t="s">
        <v>7</v>
      </c>
      <c r="D208" s="101" t="s">
        <v>95</v>
      </c>
      <c r="E208" s="188" t="s">
        <v>96</v>
      </c>
      <c r="F208" s="103" t="s">
        <v>21</v>
      </c>
      <c r="G208" s="103" t="s">
        <v>23</v>
      </c>
      <c r="H208" s="103" t="s">
        <v>25</v>
      </c>
      <c r="I208" s="115">
        <v>25</v>
      </c>
      <c r="J208" s="137" t="s">
        <v>69</v>
      </c>
      <c r="K208" s="115">
        <v>26</v>
      </c>
      <c r="L208" s="116" t="s">
        <v>70</v>
      </c>
      <c r="M208" s="98" t="s">
        <v>35</v>
      </c>
      <c r="N208" s="211"/>
      <c r="P208" s="240"/>
      <c r="Q208" s="240"/>
      <c r="R208" s="241"/>
      <c r="S208" s="240"/>
    </row>
    <row r="209" spans="1:19" s="239" customFormat="1" ht="32.25" customHeight="1" x14ac:dyDescent="0.25">
      <c r="A209" s="98">
        <v>201</v>
      </c>
      <c r="B209" s="150"/>
      <c r="C209" s="100" t="s">
        <v>7</v>
      </c>
      <c r="D209" s="110" t="s">
        <v>97</v>
      </c>
      <c r="E209" s="188" t="s">
        <v>98</v>
      </c>
      <c r="F209" s="103" t="s">
        <v>21</v>
      </c>
      <c r="G209" s="103" t="s">
        <v>22</v>
      </c>
      <c r="H209" s="99" t="s">
        <v>24</v>
      </c>
      <c r="I209" s="172">
        <v>19</v>
      </c>
      <c r="J209" s="137" t="s">
        <v>31</v>
      </c>
      <c r="K209" s="115">
        <v>20</v>
      </c>
      <c r="L209" s="116" t="s">
        <v>55</v>
      </c>
      <c r="M209" s="98" t="s">
        <v>35</v>
      </c>
      <c r="N209" s="211"/>
      <c r="P209" s="240"/>
      <c r="Q209" s="240"/>
      <c r="R209" s="241"/>
      <c r="S209" s="240"/>
    </row>
    <row r="210" spans="1:19" s="239" customFormat="1" ht="32.25" customHeight="1" x14ac:dyDescent="0.25">
      <c r="A210" s="98">
        <v>202</v>
      </c>
      <c r="B210" s="169"/>
      <c r="C210" s="100" t="s">
        <v>7</v>
      </c>
      <c r="D210" s="110" t="s">
        <v>99</v>
      </c>
      <c r="E210" s="188" t="s">
        <v>100</v>
      </c>
      <c r="F210" s="103" t="s">
        <v>21</v>
      </c>
      <c r="G210" s="103" t="s">
        <v>23</v>
      </c>
      <c r="H210" s="99" t="s">
        <v>25</v>
      </c>
      <c r="I210" s="172">
        <v>19</v>
      </c>
      <c r="J210" s="118" t="s">
        <v>31</v>
      </c>
      <c r="K210" s="115">
        <v>20</v>
      </c>
      <c r="L210" s="116" t="s">
        <v>55</v>
      </c>
      <c r="M210" s="98" t="s">
        <v>35</v>
      </c>
      <c r="P210" s="240"/>
      <c r="Q210" s="240"/>
      <c r="R210" s="241"/>
      <c r="S210" s="240"/>
    </row>
    <row r="211" spans="1:19" s="239" customFormat="1" ht="32.25" customHeight="1" x14ac:dyDescent="0.25">
      <c r="A211" s="98">
        <v>203</v>
      </c>
      <c r="B211" s="169"/>
      <c r="C211" s="100" t="s">
        <v>32</v>
      </c>
      <c r="D211" s="180" t="s">
        <v>101</v>
      </c>
      <c r="E211" s="133" t="s">
        <v>102</v>
      </c>
      <c r="F211" s="103" t="s">
        <v>33</v>
      </c>
      <c r="G211" s="171" t="s">
        <v>23</v>
      </c>
      <c r="H211" s="181" t="s">
        <v>24</v>
      </c>
      <c r="I211" s="247">
        <v>19</v>
      </c>
      <c r="J211" s="191" t="s">
        <v>31</v>
      </c>
      <c r="K211" s="247">
        <v>20</v>
      </c>
      <c r="L211" s="191" t="s">
        <v>55</v>
      </c>
      <c r="M211" s="98" t="s">
        <v>35</v>
      </c>
      <c r="P211" s="240"/>
      <c r="Q211" s="240"/>
      <c r="R211" s="241"/>
      <c r="S211" s="240"/>
    </row>
    <row r="212" spans="1:19" s="239" customFormat="1" ht="32.25" customHeight="1" x14ac:dyDescent="0.2">
      <c r="A212" s="98">
        <v>204</v>
      </c>
      <c r="B212" s="169"/>
      <c r="C212" s="155" t="s">
        <v>7</v>
      </c>
      <c r="D212" s="248" t="s">
        <v>103</v>
      </c>
      <c r="E212" s="143" t="s">
        <v>104</v>
      </c>
      <c r="F212" s="177" t="s">
        <v>21</v>
      </c>
      <c r="G212" s="155" t="s">
        <v>23</v>
      </c>
      <c r="H212" s="249" t="s">
        <v>25</v>
      </c>
      <c r="I212" s="250">
        <v>15</v>
      </c>
      <c r="J212" s="251" t="s">
        <v>31</v>
      </c>
      <c r="K212" s="250">
        <v>16</v>
      </c>
      <c r="L212" s="176" t="s">
        <v>55</v>
      </c>
      <c r="M212" s="155" t="s">
        <v>35</v>
      </c>
      <c r="P212" s="240"/>
      <c r="Q212" s="240"/>
      <c r="R212" s="241"/>
      <c r="S212" s="240"/>
    </row>
    <row r="213" spans="1:19" s="239" customFormat="1" ht="32.25" customHeight="1" x14ac:dyDescent="0.25">
      <c r="A213" s="98">
        <v>205</v>
      </c>
      <c r="B213" s="169"/>
      <c r="C213" s="100" t="s">
        <v>7</v>
      </c>
      <c r="D213" s="186" t="s">
        <v>105</v>
      </c>
      <c r="E213" s="117" t="s">
        <v>106</v>
      </c>
      <c r="F213" s="103" t="s">
        <v>21</v>
      </c>
      <c r="G213" s="98" t="s">
        <v>37</v>
      </c>
      <c r="H213" s="181" t="s">
        <v>24</v>
      </c>
      <c r="I213" s="247">
        <v>28</v>
      </c>
      <c r="J213" s="191" t="s">
        <v>31</v>
      </c>
      <c r="K213" s="247">
        <v>29</v>
      </c>
      <c r="L213" s="191" t="s">
        <v>55</v>
      </c>
      <c r="M213" s="98" t="s">
        <v>107</v>
      </c>
      <c r="P213" s="240"/>
      <c r="Q213" s="240"/>
      <c r="R213" s="241"/>
      <c r="S213" s="240"/>
    </row>
    <row r="214" spans="1:19" s="239" customFormat="1" ht="32.25" customHeight="1" x14ac:dyDescent="0.25">
      <c r="A214" s="98">
        <v>206</v>
      </c>
      <c r="B214" s="169"/>
      <c r="C214" s="100" t="s">
        <v>7</v>
      </c>
      <c r="D214" s="186" t="s">
        <v>108</v>
      </c>
      <c r="E214" s="117" t="s">
        <v>109</v>
      </c>
      <c r="F214" s="103" t="s">
        <v>21</v>
      </c>
      <c r="G214" s="98" t="s">
        <v>110</v>
      </c>
      <c r="H214" s="181" t="s">
        <v>24</v>
      </c>
      <c r="I214" s="247">
        <v>21</v>
      </c>
      <c r="J214" s="191" t="s">
        <v>31</v>
      </c>
      <c r="K214" s="247">
        <v>22</v>
      </c>
      <c r="L214" s="191" t="s">
        <v>55</v>
      </c>
      <c r="M214" s="98" t="s">
        <v>107</v>
      </c>
      <c r="P214" s="240"/>
      <c r="Q214" s="240"/>
      <c r="R214" s="241"/>
      <c r="S214" s="240"/>
    </row>
    <row r="215" spans="1:19" s="239" customFormat="1" ht="32.25" customHeight="1" x14ac:dyDescent="0.25">
      <c r="A215" s="98">
        <v>207</v>
      </c>
      <c r="B215" s="169"/>
      <c r="C215" s="100" t="s">
        <v>7</v>
      </c>
      <c r="D215" s="186" t="s">
        <v>111</v>
      </c>
      <c r="E215" s="117" t="s">
        <v>112</v>
      </c>
      <c r="F215" s="103" t="s">
        <v>21</v>
      </c>
      <c r="G215" s="98" t="s">
        <v>110</v>
      </c>
      <c r="H215" s="181" t="s">
        <v>25</v>
      </c>
      <c r="I215" s="247">
        <v>21</v>
      </c>
      <c r="J215" s="191" t="s">
        <v>31</v>
      </c>
      <c r="K215" s="247">
        <v>22</v>
      </c>
      <c r="L215" s="191" t="s">
        <v>55</v>
      </c>
      <c r="M215" s="98" t="s">
        <v>107</v>
      </c>
      <c r="P215" s="240"/>
      <c r="Q215" s="240"/>
      <c r="R215" s="241"/>
      <c r="S215" s="240"/>
    </row>
    <row r="216" spans="1:19" s="239" customFormat="1" ht="32.25" customHeight="1" x14ac:dyDescent="0.25">
      <c r="A216" s="98">
        <v>208</v>
      </c>
      <c r="B216" s="169"/>
      <c r="C216" s="121" t="s">
        <v>7</v>
      </c>
      <c r="D216" s="244" t="s">
        <v>113</v>
      </c>
      <c r="E216" s="147" t="s">
        <v>114</v>
      </c>
      <c r="F216" s="122" t="s">
        <v>21</v>
      </c>
      <c r="G216" s="118" t="s">
        <v>23</v>
      </c>
      <c r="H216" s="118" t="s">
        <v>25</v>
      </c>
      <c r="I216" s="230">
        <v>21</v>
      </c>
      <c r="J216" s="147" t="s">
        <v>44</v>
      </c>
      <c r="K216" s="230">
        <v>22</v>
      </c>
      <c r="L216" s="147" t="s">
        <v>45</v>
      </c>
      <c r="M216" s="99" t="s">
        <v>107</v>
      </c>
      <c r="P216" s="240"/>
      <c r="Q216" s="240"/>
      <c r="R216" s="241"/>
      <c r="S216" s="240"/>
    </row>
    <row r="217" spans="1:19" s="239" customFormat="1" ht="32.25" customHeight="1" x14ac:dyDescent="0.25">
      <c r="A217" s="98">
        <v>209</v>
      </c>
      <c r="B217" s="98"/>
      <c r="C217" s="121" t="s">
        <v>7</v>
      </c>
      <c r="D217" s="244" t="s">
        <v>115</v>
      </c>
      <c r="E217" s="147" t="s">
        <v>116</v>
      </c>
      <c r="F217" s="122" t="s">
        <v>21</v>
      </c>
      <c r="G217" s="118" t="s">
        <v>23</v>
      </c>
      <c r="H217" s="118" t="s">
        <v>25</v>
      </c>
      <c r="I217" s="230">
        <v>28</v>
      </c>
      <c r="J217" s="147" t="s">
        <v>44</v>
      </c>
      <c r="K217" s="230">
        <v>29</v>
      </c>
      <c r="L217" s="147" t="s">
        <v>45</v>
      </c>
      <c r="M217" s="99" t="s">
        <v>107</v>
      </c>
      <c r="P217" s="240"/>
      <c r="Q217" s="240"/>
      <c r="R217" s="241"/>
      <c r="S217" s="240"/>
    </row>
    <row r="218" spans="1:19" s="239" customFormat="1" ht="32.25" customHeight="1" x14ac:dyDescent="0.25">
      <c r="A218" s="98">
        <v>210</v>
      </c>
      <c r="B218" s="98"/>
      <c r="C218" s="121" t="s">
        <v>32</v>
      </c>
      <c r="D218" s="244" t="s">
        <v>117</v>
      </c>
      <c r="E218" s="147" t="s">
        <v>118</v>
      </c>
      <c r="F218" s="122" t="s">
        <v>33</v>
      </c>
      <c r="G218" s="118" t="s">
        <v>23</v>
      </c>
      <c r="H218" s="118" t="s">
        <v>25</v>
      </c>
      <c r="I218" s="230">
        <v>31</v>
      </c>
      <c r="J218" s="147" t="s">
        <v>31</v>
      </c>
      <c r="K218" s="230">
        <v>32</v>
      </c>
      <c r="L218" s="147" t="s">
        <v>55</v>
      </c>
      <c r="M218" s="99" t="s">
        <v>107</v>
      </c>
      <c r="P218" s="240"/>
      <c r="Q218" s="240"/>
      <c r="R218" s="241"/>
      <c r="S218" s="240"/>
    </row>
    <row r="219" spans="1:19" s="239" customFormat="1" ht="32.25" customHeight="1" x14ac:dyDescent="0.25">
      <c r="A219" s="98">
        <v>211</v>
      </c>
      <c r="B219" s="98"/>
      <c r="C219" s="100" t="s">
        <v>7</v>
      </c>
      <c r="D219" s="101" t="s">
        <v>119</v>
      </c>
      <c r="E219" s="114" t="s">
        <v>120</v>
      </c>
      <c r="F219" s="122" t="s">
        <v>21</v>
      </c>
      <c r="G219" s="118" t="s">
        <v>23</v>
      </c>
      <c r="H219" s="104" t="s">
        <v>25</v>
      </c>
      <c r="I219" s="174">
        <v>24</v>
      </c>
      <c r="J219" s="191" t="s">
        <v>44</v>
      </c>
      <c r="K219" s="174">
        <v>25</v>
      </c>
      <c r="L219" s="191" t="s">
        <v>45</v>
      </c>
      <c r="M219" s="98" t="s">
        <v>107</v>
      </c>
      <c r="P219" s="240"/>
      <c r="Q219" s="240"/>
      <c r="R219" s="241"/>
      <c r="S219" s="240"/>
    </row>
    <row r="220" spans="1:19" s="239" customFormat="1" ht="32.25" customHeight="1" x14ac:dyDescent="0.2">
      <c r="A220" s="98">
        <v>212</v>
      </c>
      <c r="B220" s="98"/>
      <c r="C220" s="113" t="s">
        <v>7</v>
      </c>
      <c r="D220" s="132" t="s">
        <v>121</v>
      </c>
      <c r="E220" s="116" t="s">
        <v>122</v>
      </c>
      <c r="F220" s="113" t="s">
        <v>21</v>
      </c>
      <c r="G220" s="113" t="s">
        <v>23</v>
      </c>
      <c r="H220" s="135" t="s">
        <v>38</v>
      </c>
      <c r="I220" s="174">
        <v>7</v>
      </c>
      <c r="J220" s="252" t="s">
        <v>31</v>
      </c>
      <c r="K220" s="174">
        <v>8</v>
      </c>
      <c r="L220" s="253" t="s">
        <v>55</v>
      </c>
      <c r="M220" s="113" t="s">
        <v>107</v>
      </c>
      <c r="P220" s="240"/>
      <c r="Q220" s="240"/>
      <c r="R220" s="241"/>
      <c r="S220" s="240"/>
    </row>
    <row r="221" spans="1:19" s="239" customFormat="1" ht="32.25" customHeight="1" x14ac:dyDescent="0.2">
      <c r="A221" s="98">
        <v>213</v>
      </c>
      <c r="B221" s="98"/>
      <c r="C221" s="113" t="s">
        <v>32</v>
      </c>
      <c r="D221" s="132" t="s">
        <v>123</v>
      </c>
      <c r="E221" s="116" t="s">
        <v>124</v>
      </c>
      <c r="F221" s="113" t="s">
        <v>33</v>
      </c>
      <c r="G221" s="113" t="s">
        <v>23</v>
      </c>
      <c r="H221" s="135" t="s">
        <v>24</v>
      </c>
      <c r="I221" s="174">
        <v>31</v>
      </c>
      <c r="J221" s="252" t="s">
        <v>31</v>
      </c>
      <c r="K221" s="174">
        <v>32</v>
      </c>
      <c r="L221" s="253" t="s">
        <v>55</v>
      </c>
      <c r="M221" s="113" t="s">
        <v>107</v>
      </c>
      <c r="P221" s="240"/>
      <c r="Q221" s="240"/>
      <c r="R221" s="241"/>
      <c r="S221" s="240"/>
    </row>
    <row r="222" spans="1:19" s="239" customFormat="1" ht="32.25" customHeight="1" x14ac:dyDescent="0.2">
      <c r="A222" s="98">
        <v>214</v>
      </c>
      <c r="B222" s="98"/>
      <c r="C222" s="100" t="s">
        <v>32</v>
      </c>
      <c r="D222" s="132" t="s">
        <v>125</v>
      </c>
      <c r="E222" s="116" t="s">
        <v>126</v>
      </c>
      <c r="F222" s="103" t="s">
        <v>33</v>
      </c>
      <c r="G222" s="103" t="s">
        <v>26</v>
      </c>
      <c r="H222" s="104" t="s">
        <v>24</v>
      </c>
      <c r="I222" s="228" t="s">
        <v>127</v>
      </c>
      <c r="J222" s="116" t="s">
        <v>69</v>
      </c>
      <c r="K222" s="228" t="s">
        <v>128</v>
      </c>
      <c r="L222" s="253" t="s">
        <v>70</v>
      </c>
      <c r="M222" s="113" t="s">
        <v>129</v>
      </c>
      <c r="P222" s="240"/>
      <c r="Q222" s="240"/>
      <c r="R222" s="241"/>
      <c r="S222" s="240"/>
    </row>
    <row r="223" spans="1:19" s="239" customFormat="1" ht="32.25" customHeight="1" x14ac:dyDescent="0.2">
      <c r="A223" s="98">
        <v>215</v>
      </c>
      <c r="B223" s="98"/>
      <c r="C223" s="100" t="s">
        <v>7</v>
      </c>
      <c r="D223" s="132" t="s">
        <v>229</v>
      </c>
      <c r="E223" s="116">
        <v>27042</v>
      </c>
      <c r="F223" s="103" t="s">
        <v>130</v>
      </c>
      <c r="G223" s="103" t="s">
        <v>22</v>
      </c>
      <c r="H223" s="104" t="s">
        <v>25</v>
      </c>
      <c r="I223" s="228" t="s">
        <v>131</v>
      </c>
      <c r="J223" s="116" t="s">
        <v>44</v>
      </c>
      <c r="K223" s="228" t="s">
        <v>132</v>
      </c>
      <c r="L223" s="116" t="s">
        <v>45</v>
      </c>
      <c r="M223" s="113" t="s">
        <v>129</v>
      </c>
      <c r="P223" s="240"/>
      <c r="Q223" s="240"/>
      <c r="R223" s="241"/>
      <c r="S223" s="240"/>
    </row>
    <row r="224" spans="1:19" s="239" customFormat="1" ht="32.25" customHeight="1" x14ac:dyDescent="0.2">
      <c r="A224" s="98">
        <v>216</v>
      </c>
      <c r="B224" s="98"/>
      <c r="C224" s="100" t="s">
        <v>7</v>
      </c>
      <c r="D224" s="132" t="s">
        <v>133</v>
      </c>
      <c r="E224" s="150" t="s">
        <v>134</v>
      </c>
      <c r="F224" s="103" t="s">
        <v>130</v>
      </c>
      <c r="G224" s="103" t="s">
        <v>23</v>
      </c>
      <c r="H224" s="104" t="s">
        <v>24</v>
      </c>
      <c r="I224" s="228" t="s">
        <v>135</v>
      </c>
      <c r="J224" s="116" t="s">
        <v>31</v>
      </c>
      <c r="K224" s="228" t="s">
        <v>136</v>
      </c>
      <c r="L224" s="116" t="s">
        <v>55</v>
      </c>
      <c r="M224" s="113" t="s">
        <v>129</v>
      </c>
      <c r="P224" s="240"/>
      <c r="Q224" s="240"/>
      <c r="R224" s="241"/>
      <c r="S224" s="240"/>
    </row>
    <row r="225" spans="1:19" s="239" customFormat="1" ht="32.25" customHeight="1" x14ac:dyDescent="0.2">
      <c r="A225" s="98">
        <v>217</v>
      </c>
      <c r="B225" s="98"/>
      <c r="C225" s="100" t="s">
        <v>7</v>
      </c>
      <c r="D225" s="101" t="s">
        <v>137</v>
      </c>
      <c r="E225" s="133" t="s">
        <v>138</v>
      </c>
      <c r="F225" s="103" t="s">
        <v>130</v>
      </c>
      <c r="G225" s="103" t="s">
        <v>23</v>
      </c>
      <c r="H225" s="104" t="s">
        <v>25</v>
      </c>
      <c r="I225" s="228" t="s">
        <v>139</v>
      </c>
      <c r="J225" s="116" t="s">
        <v>31</v>
      </c>
      <c r="K225" s="228" t="s">
        <v>140</v>
      </c>
      <c r="L225" s="116" t="s">
        <v>55</v>
      </c>
      <c r="M225" s="113" t="s">
        <v>129</v>
      </c>
      <c r="P225" s="240"/>
      <c r="Q225" s="240"/>
      <c r="R225" s="241"/>
      <c r="S225" s="240"/>
    </row>
    <row r="226" spans="1:19" s="239" customFormat="1" ht="32.25" customHeight="1" x14ac:dyDescent="0.2">
      <c r="A226" s="98">
        <v>218</v>
      </c>
      <c r="B226" s="98"/>
      <c r="C226" s="100" t="s">
        <v>32</v>
      </c>
      <c r="D226" s="101" t="s">
        <v>141</v>
      </c>
      <c r="E226" s="133" t="s">
        <v>142</v>
      </c>
      <c r="F226" s="103" t="s">
        <v>33</v>
      </c>
      <c r="G226" s="103" t="s">
        <v>23</v>
      </c>
      <c r="H226" s="104" t="s">
        <v>24</v>
      </c>
      <c r="I226" s="174" t="s">
        <v>143</v>
      </c>
      <c r="J226" s="116" t="s">
        <v>31</v>
      </c>
      <c r="K226" s="174" t="s">
        <v>144</v>
      </c>
      <c r="L226" s="116" t="s">
        <v>55</v>
      </c>
      <c r="M226" s="113" t="s">
        <v>129</v>
      </c>
      <c r="P226" s="240"/>
      <c r="Q226" s="240"/>
      <c r="R226" s="241"/>
      <c r="S226" s="240"/>
    </row>
    <row r="227" spans="1:19" s="239" customFormat="1" ht="32.25" customHeight="1" x14ac:dyDescent="0.25">
      <c r="A227" s="98">
        <v>219</v>
      </c>
      <c r="B227" s="98"/>
      <c r="C227" s="113" t="s">
        <v>7</v>
      </c>
      <c r="D227" s="136" t="s">
        <v>145</v>
      </c>
      <c r="E227" s="137" t="s">
        <v>146</v>
      </c>
      <c r="F227" s="113" t="s">
        <v>130</v>
      </c>
      <c r="G227" s="113" t="s">
        <v>23</v>
      </c>
      <c r="H227" s="99" t="s">
        <v>25</v>
      </c>
      <c r="I227" s="135" t="s">
        <v>143</v>
      </c>
      <c r="J227" s="150" t="s">
        <v>31</v>
      </c>
      <c r="K227" s="135" t="s">
        <v>144</v>
      </c>
      <c r="L227" s="150" t="s">
        <v>55</v>
      </c>
      <c r="M227" s="98" t="s">
        <v>129</v>
      </c>
      <c r="P227" s="240"/>
      <c r="Q227" s="240"/>
      <c r="R227" s="241"/>
      <c r="S227" s="240"/>
    </row>
    <row r="228" spans="1:19" s="239" customFormat="1" ht="32.25" customHeight="1" x14ac:dyDescent="0.25">
      <c r="A228" s="98">
        <v>220</v>
      </c>
      <c r="B228" s="98"/>
      <c r="C228" s="113" t="s">
        <v>7</v>
      </c>
      <c r="D228" s="136" t="s">
        <v>147</v>
      </c>
      <c r="E228" s="137" t="s">
        <v>148</v>
      </c>
      <c r="F228" s="113" t="s">
        <v>130</v>
      </c>
      <c r="G228" s="113" t="s">
        <v>23</v>
      </c>
      <c r="H228" s="99" t="s">
        <v>25</v>
      </c>
      <c r="I228" s="135" t="s">
        <v>149</v>
      </c>
      <c r="J228" s="150" t="s">
        <v>31</v>
      </c>
      <c r="K228" s="135" t="s">
        <v>135</v>
      </c>
      <c r="L228" s="150" t="s">
        <v>55</v>
      </c>
      <c r="M228" s="98" t="s">
        <v>129</v>
      </c>
      <c r="P228" s="240"/>
      <c r="Q228" s="240"/>
      <c r="R228" s="241"/>
      <c r="S228" s="240"/>
    </row>
    <row r="229" spans="1:19" s="239" customFormat="1" ht="32.25" customHeight="1" x14ac:dyDescent="0.25">
      <c r="A229" s="98">
        <v>221</v>
      </c>
      <c r="B229" s="98"/>
      <c r="C229" s="113" t="s">
        <v>7</v>
      </c>
      <c r="D229" s="136" t="s">
        <v>150</v>
      </c>
      <c r="E229" s="137" t="s">
        <v>151</v>
      </c>
      <c r="F229" s="113" t="s">
        <v>130</v>
      </c>
      <c r="G229" s="113" t="s">
        <v>23</v>
      </c>
      <c r="H229" s="99" t="s">
        <v>38</v>
      </c>
      <c r="I229" s="135" t="s">
        <v>152</v>
      </c>
      <c r="J229" s="150" t="s">
        <v>31</v>
      </c>
      <c r="K229" s="135" t="s">
        <v>153</v>
      </c>
      <c r="L229" s="150" t="s">
        <v>55</v>
      </c>
      <c r="M229" s="98" t="s">
        <v>129</v>
      </c>
      <c r="P229" s="240"/>
      <c r="Q229" s="240"/>
      <c r="R229" s="241"/>
      <c r="S229" s="240"/>
    </row>
    <row r="230" spans="1:19" s="239" customFormat="1" ht="32.25" customHeight="1" x14ac:dyDescent="0.25">
      <c r="A230" s="98">
        <v>222</v>
      </c>
      <c r="B230" s="98"/>
      <c r="C230" s="113" t="s">
        <v>7</v>
      </c>
      <c r="D230" s="136" t="s">
        <v>154</v>
      </c>
      <c r="E230" s="137" t="s">
        <v>230</v>
      </c>
      <c r="F230" s="113" t="s">
        <v>21</v>
      </c>
      <c r="G230" s="113" t="s">
        <v>23</v>
      </c>
      <c r="H230" s="99" t="s">
        <v>38</v>
      </c>
      <c r="I230" s="135">
        <v>7</v>
      </c>
      <c r="J230" s="150" t="s">
        <v>31</v>
      </c>
      <c r="K230" s="135">
        <v>8</v>
      </c>
      <c r="L230" s="150" t="s">
        <v>55</v>
      </c>
      <c r="M230" s="98" t="s">
        <v>129</v>
      </c>
      <c r="P230" s="240"/>
      <c r="Q230" s="240"/>
      <c r="R230" s="241"/>
      <c r="S230" s="240"/>
    </row>
    <row r="231" spans="1:19" s="239" customFormat="1" ht="32.25" customHeight="1" x14ac:dyDescent="0.25">
      <c r="A231" s="98">
        <v>223</v>
      </c>
      <c r="B231" s="98"/>
      <c r="C231" s="113" t="s">
        <v>155</v>
      </c>
      <c r="D231" s="136" t="s">
        <v>156</v>
      </c>
      <c r="E231" s="137" t="s">
        <v>157</v>
      </c>
      <c r="F231" s="113" t="s">
        <v>21</v>
      </c>
      <c r="G231" s="175" t="s">
        <v>26</v>
      </c>
      <c r="H231" s="99" t="s">
        <v>24</v>
      </c>
      <c r="I231" s="135">
        <v>24</v>
      </c>
      <c r="J231" s="150" t="s">
        <v>158</v>
      </c>
      <c r="K231" s="135">
        <v>25</v>
      </c>
      <c r="L231" s="150" t="s">
        <v>159</v>
      </c>
      <c r="M231" s="98" t="s">
        <v>160</v>
      </c>
      <c r="P231" s="240"/>
      <c r="Q231" s="240"/>
      <c r="R231" s="241"/>
      <c r="S231" s="240"/>
    </row>
    <row r="232" spans="1:19" s="239" customFormat="1" ht="32.25" customHeight="1" x14ac:dyDescent="0.25">
      <c r="A232" s="98">
        <v>224</v>
      </c>
      <c r="B232" s="98"/>
      <c r="C232" s="113" t="s">
        <v>155</v>
      </c>
      <c r="D232" s="110" t="s">
        <v>161</v>
      </c>
      <c r="E232" s="137" t="s">
        <v>162</v>
      </c>
      <c r="F232" s="143" t="s">
        <v>21</v>
      </c>
      <c r="G232" s="254" t="s">
        <v>22</v>
      </c>
      <c r="H232" s="99" t="s">
        <v>24</v>
      </c>
      <c r="I232" s="99">
        <v>21</v>
      </c>
      <c r="J232" s="150" t="s">
        <v>158</v>
      </c>
      <c r="K232" s="99">
        <v>22</v>
      </c>
      <c r="L232" s="150" t="s">
        <v>159</v>
      </c>
      <c r="M232" s="98" t="s">
        <v>160</v>
      </c>
      <c r="P232" s="240"/>
      <c r="Q232" s="240"/>
      <c r="R232" s="241"/>
      <c r="S232" s="240"/>
    </row>
    <row r="233" spans="1:19" s="239" customFormat="1" ht="32.25" customHeight="1" x14ac:dyDescent="0.2">
      <c r="A233" s="98">
        <v>225</v>
      </c>
      <c r="B233" s="98"/>
      <c r="C233" s="113" t="s">
        <v>155</v>
      </c>
      <c r="D233" s="132" t="s">
        <v>163</v>
      </c>
      <c r="E233" s="143" t="s">
        <v>164</v>
      </c>
      <c r="F233" s="113" t="s">
        <v>21</v>
      </c>
      <c r="G233" s="255" t="s">
        <v>22</v>
      </c>
      <c r="H233" s="113" t="s">
        <v>24</v>
      </c>
      <c r="I233" s="115">
        <v>16</v>
      </c>
      <c r="J233" s="143" t="s">
        <v>165</v>
      </c>
      <c r="K233" s="115">
        <v>17</v>
      </c>
      <c r="L233" s="143" t="s">
        <v>166</v>
      </c>
      <c r="M233" s="98" t="s">
        <v>160</v>
      </c>
      <c r="P233" s="240"/>
      <c r="Q233" s="240"/>
      <c r="R233" s="241"/>
      <c r="S233" s="240"/>
    </row>
    <row r="234" spans="1:19" s="239" customFormat="1" ht="32.25" customHeight="1" x14ac:dyDescent="0.2">
      <c r="A234" s="98">
        <v>226</v>
      </c>
      <c r="B234" s="98"/>
      <c r="C234" s="100" t="s">
        <v>155</v>
      </c>
      <c r="D234" s="132" t="s">
        <v>167</v>
      </c>
      <c r="E234" s="143" t="s">
        <v>76</v>
      </c>
      <c r="F234" s="103" t="s">
        <v>21</v>
      </c>
      <c r="G234" s="103" t="s">
        <v>23</v>
      </c>
      <c r="H234" s="113" t="s">
        <v>25</v>
      </c>
      <c r="I234" s="115">
        <v>27</v>
      </c>
      <c r="J234" s="143" t="s">
        <v>165</v>
      </c>
      <c r="K234" s="115">
        <v>28</v>
      </c>
      <c r="L234" s="143" t="s">
        <v>166</v>
      </c>
      <c r="M234" s="98" t="s">
        <v>160</v>
      </c>
      <c r="P234" s="240"/>
      <c r="Q234" s="240"/>
      <c r="R234" s="241"/>
      <c r="S234" s="240"/>
    </row>
    <row r="235" spans="1:19" s="239" customFormat="1" ht="32.25" customHeight="1" x14ac:dyDescent="0.2">
      <c r="A235" s="98">
        <v>227</v>
      </c>
      <c r="B235" s="98"/>
      <c r="C235" s="113" t="s">
        <v>168</v>
      </c>
      <c r="D235" s="132" t="s">
        <v>169</v>
      </c>
      <c r="E235" s="143" t="s">
        <v>170</v>
      </c>
      <c r="F235" s="103" t="s">
        <v>33</v>
      </c>
      <c r="G235" s="103" t="s">
        <v>23</v>
      </c>
      <c r="H235" s="113" t="s">
        <v>25</v>
      </c>
      <c r="I235" s="115">
        <v>26</v>
      </c>
      <c r="J235" s="143" t="s">
        <v>165</v>
      </c>
      <c r="K235" s="115">
        <v>27</v>
      </c>
      <c r="L235" s="143" t="s">
        <v>166</v>
      </c>
      <c r="M235" s="98" t="s">
        <v>160</v>
      </c>
      <c r="P235" s="240"/>
      <c r="Q235" s="240"/>
      <c r="R235" s="241"/>
      <c r="S235" s="240"/>
    </row>
    <row r="236" spans="1:19" s="239" customFormat="1" ht="32.25" customHeight="1" x14ac:dyDescent="0.25">
      <c r="A236" s="98">
        <v>228</v>
      </c>
      <c r="B236" s="98"/>
      <c r="C236" s="100" t="s">
        <v>155</v>
      </c>
      <c r="D236" s="110" t="s">
        <v>171</v>
      </c>
      <c r="E236" s="256" t="s">
        <v>172</v>
      </c>
      <c r="F236" s="122" t="s">
        <v>21</v>
      </c>
      <c r="G236" s="103" t="s">
        <v>23</v>
      </c>
      <c r="H236" s="103" t="s">
        <v>24</v>
      </c>
      <c r="I236" s="153">
        <v>22</v>
      </c>
      <c r="J236" s="116" t="s">
        <v>158</v>
      </c>
      <c r="K236" s="115">
        <v>23</v>
      </c>
      <c r="L236" s="116" t="s">
        <v>159</v>
      </c>
      <c r="M236" s="98" t="s">
        <v>160</v>
      </c>
      <c r="P236" s="240"/>
      <c r="Q236" s="240"/>
      <c r="R236" s="241"/>
      <c r="S236" s="240"/>
    </row>
    <row r="237" spans="1:19" s="239" customFormat="1" ht="32.25" customHeight="1" x14ac:dyDescent="0.25">
      <c r="A237" s="98">
        <v>229</v>
      </c>
      <c r="B237" s="98"/>
      <c r="C237" s="100" t="s">
        <v>155</v>
      </c>
      <c r="D237" s="110" t="s">
        <v>173</v>
      </c>
      <c r="E237" s="256" t="s">
        <v>174</v>
      </c>
      <c r="F237" s="122" t="s">
        <v>21</v>
      </c>
      <c r="G237" s="103" t="s">
        <v>23</v>
      </c>
      <c r="H237" s="103" t="s">
        <v>25</v>
      </c>
      <c r="I237" s="243">
        <v>20</v>
      </c>
      <c r="J237" s="116" t="s">
        <v>158</v>
      </c>
      <c r="K237" s="115">
        <v>21</v>
      </c>
      <c r="L237" s="116" t="s">
        <v>159</v>
      </c>
      <c r="M237" s="98" t="s">
        <v>160</v>
      </c>
      <c r="P237" s="240"/>
      <c r="Q237" s="240"/>
      <c r="R237" s="241"/>
      <c r="S237" s="240"/>
    </row>
    <row r="238" spans="1:19" s="239" customFormat="1" ht="32.25" customHeight="1" x14ac:dyDescent="0.2">
      <c r="A238" s="98">
        <v>230</v>
      </c>
      <c r="B238" s="98"/>
      <c r="C238" s="100" t="s">
        <v>168</v>
      </c>
      <c r="D238" s="101" t="s">
        <v>175</v>
      </c>
      <c r="E238" s="133" t="s">
        <v>176</v>
      </c>
      <c r="F238" s="103" t="s">
        <v>33</v>
      </c>
      <c r="G238" s="103" t="s">
        <v>23</v>
      </c>
      <c r="H238" s="104" t="s">
        <v>25</v>
      </c>
      <c r="I238" s="115">
        <v>21</v>
      </c>
      <c r="J238" s="139" t="s">
        <v>158</v>
      </c>
      <c r="K238" s="115">
        <v>22</v>
      </c>
      <c r="L238" s="116" t="s">
        <v>159</v>
      </c>
      <c r="M238" s="98" t="s">
        <v>160</v>
      </c>
      <c r="P238" s="240"/>
      <c r="Q238" s="240"/>
      <c r="R238" s="241"/>
      <c r="S238" s="240"/>
    </row>
    <row r="239" spans="1:19" s="239" customFormat="1" ht="32.25" customHeight="1" x14ac:dyDescent="0.2">
      <c r="A239" s="98">
        <v>231</v>
      </c>
      <c r="B239" s="98"/>
      <c r="C239" s="113" t="s">
        <v>155</v>
      </c>
      <c r="D239" s="257" t="s">
        <v>177</v>
      </c>
      <c r="E239" s="113" t="s">
        <v>178</v>
      </c>
      <c r="F239" s="113" t="s">
        <v>21</v>
      </c>
      <c r="G239" s="134" t="s">
        <v>23</v>
      </c>
      <c r="H239" s="113" t="s">
        <v>24</v>
      </c>
      <c r="I239" s="115">
        <v>22</v>
      </c>
      <c r="J239" s="143" t="s">
        <v>158</v>
      </c>
      <c r="K239" s="115">
        <v>23</v>
      </c>
      <c r="L239" s="143" t="s">
        <v>159</v>
      </c>
      <c r="M239" s="98" t="s">
        <v>160</v>
      </c>
      <c r="P239" s="240"/>
      <c r="Q239" s="240"/>
      <c r="R239" s="241"/>
      <c r="S239" s="240"/>
    </row>
    <row r="240" spans="1:19" s="239" customFormat="1" ht="32.25" customHeight="1" x14ac:dyDescent="0.2">
      <c r="A240" s="98">
        <v>232</v>
      </c>
      <c r="B240" s="98"/>
      <c r="C240" s="113" t="s">
        <v>155</v>
      </c>
      <c r="D240" s="257" t="s">
        <v>179</v>
      </c>
      <c r="E240" s="113" t="s">
        <v>180</v>
      </c>
      <c r="F240" s="113" t="s">
        <v>21</v>
      </c>
      <c r="G240" s="134" t="s">
        <v>23</v>
      </c>
      <c r="H240" s="113" t="s">
        <v>25</v>
      </c>
      <c r="I240" s="115">
        <v>19</v>
      </c>
      <c r="J240" s="143" t="s">
        <v>165</v>
      </c>
      <c r="K240" s="115">
        <v>20</v>
      </c>
      <c r="L240" s="143" t="s">
        <v>166</v>
      </c>
      <c r="M240" s="98" t="s">
        <v>160</v>
      </c>
      <c r="P240" s="240"/>
      <c r="Q240" s="240"/>
      <c r="R240" s="241"/>
      <c r="S240" s="240"/>
    </row>
    <row r="241" spans="1:19" s="239" customFormat="1" ht="32.25" customHeight="1" x14ac:dyDescent="0.2">
      <c r="A241" s="98">
        <v>233</v>
      </c>
      <c r="B241" s="98"/>
      <c r="C241" s="113" t="s">
        <v>155</v>
      </c>
      <c r="D241" s="132" t="s">
        <v>181</v>
      </c>
      <c r="E241" s="143" t="s">
        <v>182</v>
      </c>
      <c r="F241" s="113" t="s">
        <v>21</v>
      </c>
      <c r="G241" s="134" t="s">
        <v>23</v>
      </c>
      <c r="H241" s="113" t="s">
        <v>24</v>
      </c>
      <c r="I241" s="115">
        <v>17</v>
      </c>
      <c r="J241" s="143" t="s">
        <v>165</v>
      </c>
      <c r="K241" s="115">
        <v>18</v>
      </c>
      <c r="L241" s="143" t="s">
        <v>166</v>
      </c>
      <c r="M241" s="98" t="s">
        <v>160</v>
      </c>
      <c r="P241" s="240"/>
      <c r="Q241" s="240"/>
      <c r="R241" s="241"/>
      <c r="S241" s="240"/>
    </row>
    <row r="242" spans="1:19" s="239" customFormat="1" ht="32.25" customHeight="1" x14ac:dyDescent="0.25">
      <c r="A242" s="98">
        <v>234</v>
      </c>
      <c r="B242" s="98"/>
      <c r="C242" s="100" t="s">
        <v>155</v>
      </c>
      <c r="D242" s="101" t="s">
        <v>183</v>
      </c>
      <c r="E242" s="102" t="s">
        <v>184</v>
      </c>
      <c r="F242" s="103" t="s">
        <v>21</v>
      </c>
      <c r="G242" s="113" t="s">
        <v>23</v>
      </c>
      <c r="H242" s="192" t="s">
        <v>24</v>
      </c>
      <c r="I242" s="115">
        <v>14</v>
      </c>
      <c r="J242" s="116" t="s">
        <v>165</v>
      </c>
      <c r="K242" s="115">
        <v>15</v>
      </c>
      <c r="L242" s="116" t="s">
        <v>166</v>
      </c>
      <c r="M242" s="98" t="s">
        <v>160</v>
      </c>
      <c r="P242" s="240"/>
      <c r="Q242" s="240"/>
      <c r="R242" s="241"/>
      <c r="S242" s="240"/>
    </row>
    <row r="243" spans="1:19" s="239" customFormat="1" ht="32.25" customHeight="1" x14ac:dyDescent="0.25">
      <c r="A243" s="98">
        <v>235</v>
      </c>
      <c r="B243" s="98"/>
      <c r="C243" s="100" t="s">
        <v>168</v>
      </c>
      <c r="D243" s="101" t="s">
        <v>185</v>
      </c>
      <c r="E243" s="102" t="s">
        <v>186</v>
      </c>
      <c r="F243" s="103" t="s">
        <v>33</v>
      </c>
      <c r="G243" s="113" t="s">
        <v>23</v>
      </c>
      <c r="H243" s="192" t="s">
        <v>25</v>
      </c>
      <c r="I243" s="115">
        <v>11</v>
      </c>
      <c r="J243" s="143" t="s">
        <v>165</v>
      </c>
      <c r="K243" s="115">
        <v>12</v>
      </c>
      <c r="L243" s="143" t="s">
        <v>166</v>
      </c>
      <c r="M243" s="98" t="s">
        <v>160</v>
      </c>
      <c r="P243" s="240"/>
      <c r="Q243" s="240"/>
      <c r="R243" s="241"/>
      <c r="S243" s="240"/>
    </row>
    <row r="244" spans="1:19" s="239" customFormat="1" ht="32.25" customHeight="1" x14ac:dyDescent="0.2">
      <c r="A244" s="98">
        <v>236</v>
      </c>
      <c r="B244" s="98"/>
      <c r="C244" s="113" t="s">
        <v>7</v>
      </c>
      <c r="D244" s="132" t="s">
        <v>187</v>
      </c>
      <c r="E244" s="116" t="s">
        <v>188</v>
      </c>
      <c r="F244" s="113" t="s">
        <v>130</v>
      </c>
      <c r="G244" s="103" t="s">
        <v>23</v>
      </c>
      <c r="H244" s="113" t="s">
        <v>24</v>
      </c>
      <c r="I244" s="105">
        <v>13</v>
      </c>
      <c r="J244" s="139" t="s">
        <v>69</v>
      </c>
      <c r="K244" s="135">
        <v>14</v>
      </c>
      <c r="L244" s="139" t="s">
        <v>70</v>
      </c>
      <c r="M244" s="98" t="s">
        <v>189</v>
      </c>
      <c r="P244" s="240"/>
      <c r="Q244" s="240"/>
      <c r="R244" s="241"/>
      <c r="S244" s="240"/>
    </row>
    <row r="245" spans="1:19" s="239" customFormat="1" ht="32.25" customHeight="1" x14ac:dyDescent="0.2">
      <c r="A245" s="98">
        <v>237</v>
      </c>
      <c r="B245" s="98"/>
      <c r="C245" s="113" t="s">
        <v>7</v>
      </c>
      <c r="D245" s="132" t="s">
        <v>190</v>
      </c>
      <c r="E245" s="116" t="s">
        <v>191</v>
      </c>
      <c r="F245" s="113" t="s">
        <v>130</v>
      </c>
      <c r="G245" s="103" t="s">
        <v>23</v>
      </c>
      <c r="H245" s="113" t="s">
        <v>24</v>
      </c>
      <c r="I245" s="105">
        <v>25</v>
      </c>
      <c r="J245" s="139" t="s">
        <v>69</v>
      </c>
      <c r="K245" s="135">
        <v>26</v>
      </c>
      <c r="L245" s="139" t="s">
        <v>70</v>
      </c>
      <c r="M245" s="98" t="s">
        <v>189</v>
      </c>
      <c r="P245" s="240"/>
      <c r="Q245" s="240"/>
      <c r="R245" s="241"/>
      <c r="S245" s="240"/>
    </row>
    <row r="246" spans="1:19" s="239" customFormat="1" ht="32.25" customHeight="1" x14ac:dyDescent="0.2">
      <c r="A246" s="98">
        <v>238</v>
      </c>
      <c r="B246" s="98"/>
      <c r="C246" s="113" t="s">
        <v>7</v>
      </c>
      <c r="D246" s="132" t="s">
        <v>192</v>
      </c>
      <c r="E246" s="116" t="s">
        <v>193</v>
      </c>
      <c r="F246" s="113" t="s">
        <v>130</v>
      </c>
      <c r="G246" s="103" t="s">
        <v>23</v>
      </c>
      <c r="H246" s="113" t="s">
        <v>24</v>
      </c>
      <c r="I246" s="105">
        <v>23</v>
      </c>
      <c r="J246" s="139" t="s">
        <v>44</v>
      </c>
      <c r="K246" s="135">
        <v>24</v>
      </c>
      <c r="L246" s="139" t="s">
        <v>45</v>
      </c>
      <c r="M246" s="98" t="s">
        <v>189</v>
      </c>
      <c r="P246" s="240"/>
      <c r="Q246" s="240"/>
      <c r="R246" s="241"/>
      <c r="S246" s="240"/>
    </row>
    <row r="247" spans="1:19" s="239" customFormat="1" ht="32.25" customHeight="1" x14ac:dyDescent="0.2">
      <c r="A247" s="98">
        <v>239</v>
      </c>
      <c r="B247" s="98"/>
      <c r="C247" s="113" t="s">
        <v>155</v>
      </c>
      <c r="D247" s="158" t="s">
        <v>194</v>
      </c>
      <c r="E247" s="159" t="s">
        <v>195</v>
      </c>
      <c r="F247" s="160" t="s">
        <v>130</v>
      </c>
      <c r="G247" s="160" t="s">
        <v>23</v>
      </c>
      <c r="H247" s="160" t="s">
        <v>25</v>
      </c>
      <c r="I247" s="243">
        <v>23</v>
      </c>
      <c r="J247" s="150" t="s">
        <v>44</v>
      </c>
      <c r="K247" s="243">
        <v>24</v>
      </c>
      <c r="L247" s="150" t="s">
        <v>45</v>
      </c>
      <c r="M247" s="98" t="s">
        <v>189</v>
      </c>
      <c r="P247" s="240"/>
      <c r="Q247" s="240"/>
      <c r="R247" s="241"/>
      <c r="S247" s="240"/>
    </row>
    <row r="248" spans="1:19" s="239" customFormat="1" ht="32.25" customHeight="1" x14ac:dyDescent="0.2">
      <c r="A248" s="98">
        <v>240</v>
      </c>
      <c r="B248" s="98"/>
      <c r="C248" s="113" t="s">
        <v>155</v>
      </c>
      <c r="D248" s="158" t="s">
        <v>196</v>
      </c>
      <c r="E248" s="159" t="s">
        <v>197</v>
      </c>
      <c r="F248" s="160" t="s">
        <v>130</v>
      </c>
      <c r="G248" s="160" t="s">
        <v>23</v>
      </c>
      <c r="H248" s="160" t="s">
        <v>25</v>
      </c>
      <c r="I248" s="243">
        <v>23</v>
      </c>
      <c r="J248" s="150" t="s">
        <v>44</v>
      </c>
      <c r="K248" s="243">
        <v>24</v>
      </c>
      <c r="L248" s="150" t="s">
        <v>45</v>
      </c>
      <c r="M248" s="98" t="s">
        <v>189</v>
      </c>
      <c r="P248" s="240"/>
      <c r="Q248" s="240"/>
      <c r="R248" s="241"/>
      <c r="S248" s="240"/>
    </row>
    <row r="249" spans="1:19" s="239" customFormat="1" ht="32.25" customHeight="1" x14ac:dyDescent="0.2">
      <c r="A249" s="98">
        <v>241</v>
      </c>
      <c r="B249" s="98"/>
      <c r="C249" s="113" t="s">
        <v>7</v>
      </c>
      <c r="D249" s="132" t="s">
        <v>198</v>
      </c>
      <c r="E249" s="116" t="s">
        <v>199</v>
      </c>
      <c r="F249" s="113" t="s">
        <v>130</v>
      </c>
      <c r="G249" s="113" t="s">
        <v>23</v>
      </c>
      <c r="H249" s="135" t="s">
        <v>38</v>
      </c>
      <c r="I249" s="243">
        <v>19</v>
      </c>
      <c r="J249" s="150" t="s">
        <v>44</v>
      </c>
      <c r="K249" s="243">
        <v>20</v>
      </c>
      <c r="L249" s="150" t="s">
        <v>45</v>
      </c>
      <c r="M249" s="98" t="s">
        <v>189</v>
      </c>
      <c r="P249" s="240"/>
      <c r="Q249" s="240"/>
      <c r="R249" s="241"/>
      <c r="S249" s="240"/>
    </row>
    <row r="250" spans="1:19" s="239" customFormat="1" ht="32.25" customHeight="1" x14ac:dyDescent="0.2">
      <c r="A250" s="98">
        <v>242</v>
      </c>
      <c r="B250" s="98"/>
      <c r="C250" s="113" t="s">
        <v>155</v>
      </c>
      <c r="D250" s="158" t="s">
        <v>200</v>
      </c>
      <c r="E250" s="159" t="s">
        <v>201</v>
      </c>
      <c r="F250" s="160" t="s">
        <v>130</v>
      </c>
      <c r="G250" s="160" t="s">
        <v>23</v>
      </c>
      <c r="H250" s="160" t="s">
        <v>24</v>
      </c>
      <c r="I250" s="174">
        <v>30</v>
      </c>
      <c r="J250" s="150" t="s">
        <v>31</v>
      </c>
      <c r="K250" s="174">
        <v>31</v>
      </c>
      <c r="L250" s="150" t="s">
        <v>55</v>
      </c>
      <c r="M250" s="98" t="s">
        <v>189</v>
      </c>
      <c r="P250" s="240"/>
      <c r="Q250" s="240"/>
      <c r="R250" s="241"/>
      <c r="S250" s="240"/>
    </row>
    <row r="251" spans="1:19" s="239" customFormat="1" ht="32.25" customHeight="1" x14ac:dyDescent="0.2">
      <c r="A251" s="98">
        <v>243</v>
      </c>
      <c r="B251" s="98"/>
      <c r="C251" s="98" t="s">
        <v>155</v>
      </c>
      <c r="D251" s="161" t="s">
        <v>202</v>
      </c>
      <c r="E251" s="154" t="s">
        <v>203</v>
      </c>
      <c r="F251" s="102" t="s">
        <v>130</v>
      </c>
      <c r="G251" s="143" t="s">
        <v>23</v>
      </c>
      <c r="H251" s="98" t="s">
        <v>25</v>
      </c>
      <c r="I251" s="103">
        <v>30</v>
      </c>
      <c r="J251" s="139" t="s">
        <v>31</v>
      </c>
      <c r="K251" s="103">
        <v>31</v>
      </c>
      <c r="L251" s="139" t="s">
        <v>55</v>
      </c>
      <c r="M251" s="155" t="s">
        <v>189</v>
      </c>
      <c r="P251" s="240"/>
      <c r="Q251" s="240"/>
      <c r="R251" s="241"/>
      <c r="S251" s="240"/>
    </row>
    <row r="252" spans="1:19" s="239" customFormat="1" ht="32.25" customHeight="1" x14ac:dyDescent="0.2">
      <c r="A252" s="98">
        <v>244</v>
      </c>
      <c r="B252" s="98"/>
      <c r="C252" s="98" t="s">
        <v>155</v>
      </c>
      <c r="D252" s="161" t="s">
        <v>204</v>
      </c>
      <c r="E252" s="246" t="s">
        <v>1364</v>
      </c>
      <c r="F252" s="102" t="s">
        <v>130</v>
      </c>
      <c r="G252" s="143" t="s">
        <v>23</v>
      </c>
      <c r="H252" s="98" t="s">
        <v>25</v>
      </c>
      <c r="I252" s="103">
        <v>30</v>
      </c>
      <c r="J252" s="139" t="s">
        <v>31</v>
      </c>
      <c r="K252" s="103">
        <v>31</v>
      </c>
      <c r="L252" s="139" t="s">
        <v>55</v>
      </c>
      <c r="M252" s="155" t="s">
        <v>189</v>
      </c>
      <c r="P252" s="240"/>
      <c r="Q252" s="240"/>
      <c r="R252" s="241"/>
      <c r="S252" s="240"/>
    </row>
    <row r="253" spans="1:19" s="239" customFormat="1" ht="32.25" customHeight="1" x14ac:dyDescent="0.2">
      <c r="A253" s="98">
        <v>245</v>
      </c>
      <c r="B253" s="98"/>
      <c r="C253" s="98" t="s">
        <v>155</v>
      </c>
      <c r="D253" s="161" t="s">
        <v>205</v>
      </c>
      <c r="E253" s="154" t="s">
        <v>206</v>
      </c>
      <c r="F253" s="102" t="s">
        <v>130</v>
      </c>
      <c r="G253" s="143" t="s">
        <v>23</v>
      </c>
      <c r="H253" s="98" t="s">
        <v>25</v>
      </c>
      <c r="I253" s="103">
        <v>28</v>
      </c>
      <c r="J253" s="139" t="s">
        <v>31</v>
      </c>
      <c r="K253" s="103">
        <v>29</v>
      </c>
      <c r="L253" s="139" t="s">
        <v>55</v>
      </c>
      <c r="M253" s="155" t="s">
        <v>189</v>
      </c>
      <c r="P253" s="240"/>
      <c r="Q253" s="240"/>
      <c r="R253" s="241"/>
      <c r="S253" s="240"/>
    </row>
    <row r="254" spans="1:19" s="239" customFormat="1" ht="32.25" customHeight="1" x14ac:dyDescent="0.2">
      <c r="A254" s="98">
        <v>246</v>
      </c>
      <c r="B254" s="98"/>
      <c r="C254" s="98" t="s">
        <v>155</v>
      </c>
      <c r="D254" s="132" t="s">
        <v>196</v>
      </c>
      <c r="E254" s="116" t="s">
        <v>207</v>
      </c>
      <c r="F254" s="113" t="s">
        <v>130</v>
      </c>
      <c r="G254" s="113" t="s">
        <v>26</v>
      </c>
      <c r="H254" s="135" t="s">
        <v>24</v>
      </c>
      <c r="I254" s="103">
        <v>25</v>
      </c>
      <c r="J254" s="139" t="s">
        <v>31</v>
      </c>
      <c r="K254" s="103">
        <v>26</v>
      </c>
      <c r="L254" s="139" t="s">
        <v>55</v>
      </c>
      <c r="M254" s="155" t="s">
        <v>189</v>
      </c>
      <c r="P254" s="240"/>
      <c r="Q254" s="240"/>
      <c r="R254" s="241"/>
      <c r="S254" s="240"/>
    </row>
    <row r="255" spans="1:19" s="239" customFormat="1" ht="32.25" customHeight="1" x14ac:dyDescent="0.25">
      <c r="A255" s="98">
        <v>247</v>
      </c>
      <c r="B255" s="98"/>
      <c r="C255" s="123" t="s">
        <v>155</v>
      </c>
      <c r="D255" s="124" t="s">
        <v>208</v>
      </c>
      <c r="E255" s="118" t="s">
        <v>209</v>
      </c>
      <c r="F255" s="126" t="s">
        <v>130</v>
      </c>
      <c r="G255" s="123" t="s">
        <v>23</v>
      </c>
      <c r="H255" s="126" t="s">
        <v>25</v>
      </c>
      <c r="I255" s="115">
        <v>25</v>
      </c>
      <c r="J255" s="128" t="s">
        <v>31</v>
      </c>
      <c r="K255" s="115">
        <v>26</v>
      </c>
      <c r="L255" s="128" t="s">
        <v>55</v>
      </c>
      <c r="M255" s="129" t="s">
        <v>189</v>
      </c>
      <c r="N255" s="258"/>
      <c r="P255" s="240"/>
      <c r="Q255" s="240"/>
      <c r="R255" s="241"/>
      <c r="S255" s="240"/>
    </row>
    <row r="256" spans="1:19" s="239" customFormat="1" ht="32.25" customHeight="1" x14ac:dyDescent="0.25">
      <c r="A256" s="98">
        <v>248</v>
      </c>
      <c r="B256" s="98"/>
      <c r="C256" s="123" t="s">
        <v>155</v>
      </c>
      <c r="D256" s="124" t="s">
        <v>210</v>
      </c>
      <c r="E256" s="117" t="s">
        <v>211</v>
      </c>
      <c r="F256" s="126" t="s">
        <v>130</v>
      </c>
      <c r="G256" s="123" t="s">
        <v>23</v>
      </c>
      <c r="H256" s="126" t="s">
        <v>25</v>
      </c>
      <c r="I256" s="115">
        <v>19</v>
      </c>
      <c r="J256" s="128" t="s">
        <v>31</v>
      </c>
      <c r="K256" s="115">
        <v>20</v>
      </c>
      <c r="L256" s="128" t="s">
        <v>55</v>
      </c>
      <c r="M256" s="129" t="s">
        <v>189</v>
      </c>
      <c r="N256" s="258"/>
      <c r="P256" s="240"/>
      <c r="Q256" s="240"/>
      <c r="R256" s="241"/>
      <c r="S256" s="240"/>
    </row>
    <row r="257" spans="1:19" s="239" customFormat="1" ht="32.25" customHeight="1" x14ac:dyDescent="0.25">
      <c r="A257" s="98">
        <v>249</v>
      </c>
      <c r="B257" s="98"/>
      <c r="C257" s="123" t="s">
        <v>155</v>
      </c>
      <c r="D257" s="124" t="s">
        <v>212</v>
      </c>
      <c r="E257" s="117" t="s">
        <v>213</v>
      </c>
      <c r="F257" s="126" t="s">
        <v>130</v>
      </c>
      <c r="G257" s="123" t="s">
        <v>23</v>
      </c>
      <c r="H257" s="126" t="s">
        <v>24</v>
      </c>
      <c r="I257" s="115">
        <v>20</v>
      </c>
      <c r="J257" s="128" t="s">
        <v>31</v>
      </c>
      <c r="K257" s="115">
        <v>21</v>
      </c>
      <c r="L257" s="128" t="s">
        <v>55</v>
      </c>
      <c r="M257" s="129" t="s">
        <v>189</v>
      </c>
      <c r="N257" s="258"/>
      <c r="P257" s="240"/>
      <c r="Q257" s="240"/>
      <c r="R257" s="241"/>
      <c r="S257" s="240"/>
    </row>
    <row r="258" spans="1:19" s="239" customFormat="1" ht="32.25" customHeight="1" x14ac:dyDescent="0.25">
      <c r="A258" s="98">
        <v>250</v>
      </c>
      <c r="B258" s="98"/>
      <c r="C258" s="123" t="s">
        <v>155</v>
      </c>
      <c r="D258" s="124" t="s">
        <v>214</v>
      </c>
      <c r="E258" s="118" t="s">
        <v>215</v>
      </c>
      <c r="F258" s="126" t="s">
        <v>130</v>
      </c>
      <c r="G258" s="123" t="s">
        <v>23</v>
      </c>
      <c r="H258" s="126" t="s">
        <v>24</v>
      </c>
      <c r="I258" s="115">
        <v>19</v>
      </c>
      <c r="J258" s="128" t="s">
        <v>31</v>
      </c>
      <c r="K258" s="115">
        <v>20</v>
      </c>
      <c r="L258" s="128" t="s">
        <v>55</v>
      </c>
      <c r="M258" s="129" t="s">
        <v>189</v>
      </c>
      <c r="N258" s="258"/>
      <c r="P258" s="240"/>
      <c r="Q258" s="240"/>
      <c r="R258" s="241"/>
      <c r="S258" s="240"/>
    </row>
    <row r="259" spans="1:19" s="239" customFormat="1" ht="32.25" customHeight="1" x14ac:dyDescent="0.25">
      <c r="A259" s="98">
        <v>251</v>
      </c>
      <c r="B259" s="98"/>
      <c r="C259" s="123" t="s">
        <v>155</v>
      </c>
      <c r="D259" s="124" t="s">
        <v>216</v>
      </c>
      <c r="E259" s="118" t="s">
        <v>217</v>
      </c>
      <c r="F259" s="126" t="s">
        <v>130</v>
      </c>
      <c r="G259" s="103" t="s">
        <v>22</v>
      </c>
      <c r="H259" s="126" t="s">
        <v>24</v>
      </c>
      <c r="I259" s="115">
        <v>16</v>
      </c>
      <c r="J259" s="128" t="s">
        <v>31</v>
      </c>
      <c r="K259" s="115">
        <v>17</v>
      </c>
      <c r="L259" s="128" t="s">
        <v>55</v>
      </c>
      <c r="M259" s="129" t="s">
        <v>189</v>
      </c>
      <c r="N259" s="258"/>
      <c r="P259" s="240"/>
      <c r="Q259" s="240"/>
      <c r="R259" s="241"/>
      <c r="S259" s="240"/>
    </row>
    <row r="260" spans="1:19" s="239" customFormat="1" ht="32.25" customHeight="1" x14ac:dyDescent="0.25">
      <c r="A260" s="98">
        <v>252</v>
      </c>
      <c r="B260" s="98"/>
      <c r="C260" s="123" t="s">
        <v>155</v>
      </c>
      <c r="D260" s="124" t="s">
        <v>218</v>
      </c>
      <c r="E260" s="117" t="s">
        <v>219</v>
      </c>
      <c r="F260" s="126" t="s">
        <v>130</v>
      </c>
      <c r="G260" s="123" t="s">
        <v>23</v>
      </c>
      <c r="H260" s="126" t="s">
        <v>38</v>
      </c>
      <c r="I260" s="115">
        <v>9</v>
      </c>
      <c r="J260" s="128" t="s">
        <v>31</v>
      </c>
      <c r="K260" s="115">
        <v>10</v>
      </c>
      <c r="L260" s="128" t="s">
        <v>55</v>
      </c>
      <c r="M260" s="129" t="s">
        <v>189</v>
      </c>
      <c r="N260" s="258"/>
      <c r="P260" s="240"/>
      <c r="Q260" s="240"/>
      <c r="R260" s="241"/>
      <c r="S260" s="240"/>
    </row>
    <row r="261" spans="1:19" s="239" customFormat="1" ht="32.25" customHeight="1" x14ac:dyDescent="0.25">
      <c r="A261" s="98">
        <v>253</v>
      </c>
      <c r="B261" s="98"/>
      <c r="C261" s="113" t="s">
        <v>168</v>
      </c>
      <c r="D261" s="110" t="s">
        <v>220</v>
      </c>
      <c r="E261" s="143" t="s">
        <v>221</v>
      </c>
      <c r="F261" s="113" t="s">
        <v>33</v>
      </c>
      <c r="G261" s="134" t="s">
        <v>23</v>
      </c>
      <c r="H261" s="98" t="s">
        <v>38</v>
      </c>
      <c r="I261" s="113">
        <v>8</v>
      </c>
      <c r="J261" s="143" t="s">
        <v>31</v>
      </c>
      <c r="K261" s="113">
        <v>9</v>
      </c>
      <c r="L261" s="143" t="s">
        <v>55</v>
      </c>
      <c r="M261" s="98" t="s">
        <v>189</v>
      </c>
      <c r="P261" s="240"/>
      <c r="Q261" s="240"/>
      <c r="R261" s="241"/>
      <c r="S261" s="240"/>
    </row>
    <row r="262" spans="1:19" s="239" customFormat="1" ht="32.25" customHeight="1" x14ac:dyDescent="0.25">
      <c r="A262" s="98">
        <v>254</v>
      </c>
      <c r="B262" s="150"/>
      <c r="C262" s="113" t="s">
        <v>168</v>
      </c>
      <c r="D262" s="110" t="s">
        <v>222</v>
      </c>
      <c r="E262" s="120" t="s">
        <v>223</v>
      </c>
      <c r="F262" s="113" t="s">
        <v>33</v>
      </c>
      <c r="G262" s="134" t="s">
        <v>23</v>
      </c>
      <c r="H262" s="99" t="s">
        <v>38</v>
      </c>
      <c r="I262" s="103">
        <v>8</v>
      </c>
      <c r="J262" s="116" t="s">
        <v>31</v>
      </c>
      <c r="K262" s="145">
        <v>9</v>
      </c>
      <c r="L262" s="116" t="s">
        <v>55</v>
      </c>
      <c r="M262" s="98" t="s">
        <v>189</v>
      </c>
      <c r="P262" s="240"/>
      <c r="Q262" s="240"/>
      <c r="R262" s="241"/>
      <c r="S262" s="240"/>
    </row>
    <row r="263" spans="1:19" s="239" customFormat="1" ht="32.25" customHeight="1" x14ac:dyDescent="0.2">
      <c r="A263" s="98">
        <v>255</v>
      </c>
      <c r="B263" s="150"/>
      <c r="C263" s="100" t="s">
        <v>168</v>
      </c>
      <c r="D263" s="132" t="s">
        <v>224</v>
      </c>
      <c r="E263" s="98" t="s">
        <v>225</v>
      </c>
      <c r="F263" s="113" t="s">
        <v>33</v>
      </c>
      <c r="G263" s="113" t="s">
        <v>23</v>
      </c>
      <c r="H263" s="113" t="s">
        <v>38</v>
      </c>
      <c r="I263" s="115">
        <v>7</v>
      </c>
      <c r="J263" s="116" t="s">
        <v>31</v>
      </c>
      <c r="K263" s="115">
        <v>8</v>
      </c>
      <c r="L263" s="116" t="s">
        <v>55</v>
      </c>
      <c r="M263" s="98" t="s">
        <v>189</v>
      </c>
      <c r="P263" s="240"/>
      <c r="Q263" s="240"/>
      <c r="R263" s="241"/>
      <c r="S263" s="240"/>
    </row>
    <row r="264" spans="1:19" s="239" customFormat="1" ht="32.25" customHeight="1" x14ac:dyDescent="0.2">
      <c r="A264" s="98">
        <v>256</v>
      </c>
      <c r="B264" s="150"/>
      <c r="C264" s="100" t="s">
        <v>32</v>
      </c>
      <c r="D264" s="101" t="s">
        <v>226</v>
      </c>
      <c r="E264" s="260">
        <v>30987</v>
      </c>
      <c r="F264" s="103" t="s">
        <v>33</v>
      </c>
      <c r="G264" s="113" t="s">
        <v>23</v>
      </c>
      <c r="H264" s="113" t="s">
        <v>38</v>
      </c>
      <c r="I264" s="115">
        <v>6</v>
      </c>
      <c r="J264" s="116" t="s">
        <v>31</v>
      </c>
      <c r="K264" s="115">
        <v>7</v>
      </c>
      <c r="L264" s="116" t="s">
        <v>55</v>
      </c>
      <c r="M264" s="98" t="s">
        <v>189</v>
      </c>
      <c r="P264" s="240"/>
      <c r="Q264" s="240"/>
      <c r="R264" s="241"/>
      <c r="S264" s="240"/>
    </row>
    <row r="265" spans="1:19" s="239" customFormat="1" ht="32.25" customHeight="1" x14ac:dyDescent="0.2">
      <c r="A265" s="98">
        <v>257</v>
      </c>
      <c r="B265" s="150"/>
      <c r="C265" s="100" t="s">
        <v>7</v>
      </c>
      <c r="D265" s="101" t="s">
        <v>227</v>
      </c>
      <c r="E265" s="133" t="s">
        <v>228</v>
      </c>
      <c r="F265" s="103" t="s">
        <v>21</v>
      </c>
      <c r="G265" s="113" t="s">
        <v>23</v>
      </c>
      <c r="H265" s="113" t="s">
        <v>25</v>
      </c>
      <c r="I265" s="115">
        <v>5</v>
      </c>
      <c r="J265" s="259" t="s">
        <v>69</v>
      </c>
      <c r="K265" s="115">
        <v>6</v>
      </c>
      <c r="L265" s="112" t="s">
        <v>70</v>
      </c>
      <c r="M265" s="98" t="s">
        <v>189</v>
      </c>
      <c r="P265" s="240"/>
      <c r="Q265" s="240"/>
      <c r="R265" s="241"/>
      <c r="S265" s="240"/>
    </row>
    <row r="266" spans="1:19" s="239" customFormat="1" ht="32.25" customHeight="1" x14ac:dyDescent="0.25">
      <c r="A266" s="98">
        <v>258</v>
      </c>
      <c r="B266" s="150"/>
      <c r="C266" s="113" t="s">
        <v>231</v>
      </c>
      <c r="D266" s="101" t="s">
        <v>232</v>
      </c>
      <c r="E266" s="154" t="s">
        <v>233</v>
      </c>
      <c r="F266" s="103" t="s">
        <v>21</v>
      </c>
      <c r="G266" s="103" t="s">
        <v>26</v>
      </c>
      <c r="H266" s="261" t="s">
        <v>24</v>
      </c>
      <c r="I266" s="103">
        <v>21</v>
      </c>
      <c r="J266" s="102" t="s">
        <v>44</v>
      </c>
      <c r="K266" s="103">
        <v>22</v>
      </c>
      <c r="L266" s="102" t="s">
        <v>45</v>
      </c>
      <c r="M266" s="98" t="s">
        <v>234</v>
      </c>
      <c r="P266" s="240"/>
      <c r="Q266" s="240"/>
      <c r="R266" s="241"/>
      <c r="S266" s="240"/>
    </row>
    <row r="267" spans="1:19" s="239" customFormat="1" ht="32.25" customHeight="1" x14ac:dyDescent="0.25">
      <c r="A267" s="98">
        <v>259</v>
      </c>
      <c r="B267" s="150"/>
      <c r="C267" s="113" t="s">
        <v>231</v>
      </c>
      <c r="D267" s="132" t="s">
        <v>235</v>
      </c>
      <c r="E267" s="133" t="s">
        <v>236</v>
      </c>
      <c r="F267" s="103" t="s">
        <v>21</v>
      </c>
      <c r="G267" s="103" t="s">
        <v>22</v>
      </c>
      <c r="H267" s="261" t="s">
        <v>24</v>
      </c>
      <c r="I267" s="103">
        <v>17</v>
      </c>
      <c r="J267" s="102" t="s">
        <v>31</v>
      </c>
      <c r="K267" s="103">
        <v>18</v>
      </c>
      <c r="L267" s="102" t="s">
        <v>55</v>
      </c>
      <c r="M267" s="98" t="s">
        <v>234</v>
      </c>
      <c r="P267" s="240"/>
      <c r="Q267" s="240"/>
      <c r="R267" s="241"/>
      <c r="S267" s="240"/>
    </row>
    <row r="268" spans="1:19" s="239" customFormat="1" ht="32.25" customHeight="1" x14ac:dyDescent="0.25">
      <c r="A268" s="98">
        <v>260</v>
      </c>
      <c r="B268" s="150"/>
      <c r="C268" s="113" t="s">
        <v>231</v>
      </c>
      <c r="D268" s="161" t="s">
        <v>237</v>
      </c>
      <c r="E268" s="114" t="s">
        <v>238</v>
      </c>
      <c r="F268" s="262" t="s">
        <v>21</v>
      </c>
      <c r="G268" s="113" t="s">
        <v>23</v>
      </c>
      <c r="H268" s="261" t="s">
        <v>25</v>
      </c>
      <c r="I268" s="103">
        <v>30</v>
      </c>
      <c r="J268" s="102" t="s">
        <v>31</v>
      </c>
      <c r="K268" s="103">
        <v>31</v>
      </c>
      <c r="L268" s="102" t="s">
        <v>55</v>
      </c>
      <c r="M268" s="98" t="s">
        <v>234</v>
      </c>
      <c r="P268" s="240"/>
      <c r="Q268" s="240"/>
      <c r="R268" s="241"/>
      <c r="S268" s="240"/>
    </row>
    <row r="269" spans="1:19" s="239" customFormat="1" ht="32.25" customHeight="1" x14ac:dyDescent="0.25">
      <c r="A269" s="98">
        <v>261</v>
      </c>
      <c r="B269" s="98"/>
      <c r="C269" s="113" t="s">
        <v>231</v>
      </c>
      <c r="D269" s="161" t="s">
        <v>239</v>
      </c>
      <c r="E269" s="114" t="s">
        <v>240</v>
      </c>
      <c r="F269" s="262" t="s">
        <v>21</v>
      </c>
      <c r="G269" s="113" t="s">
        <v>23</v>
      </c>
      <c r="H269" s="261" t="s">
        <v>25</v>
      </c>
      <c r="I269" s="103">
        <v>24</v>
      </c>
      <c r="J269" s="102" t="s">
        <v>31</v>
      </c>
      <c r="K269" s="103">
        <v>25</v>
      </c>
      <c r="L269" s="102" t="s">
        <v>55</v>
      </c>
      <c r="M269" s="98" t="s">
        <v>234</v>
      </c>
      <c r="N269" s="263"/>
      <c r="P269" s="240"/>
      <c r="Q269" s="240"/>
      <c r="R269" s="241"/>
      <c r="S269" s="240"/>
    </row>
    <row r="270" spans="1:19" s="239" customFormat="1" ht="32.25" customHeight="1" x14ac:dyDescent="0.25">
      <c r="A270" s="98">
        <v>262</v>
      </c>
      <c r="B270" s="98"/>
      <c r="C270" s="113" t="s">
        <v>231</v>
      </c>
      <c r="D270" s="161" t="s">
        <v>241</v>
      </c>
      <c r="E270" s="114" t="s">
        <v>242</v>
      </c>
      <c r="F270" s="262" t="s">
        <v>21</v>
      </c>
      <c r="G270" s="113" t="s">
        <v>23</v>
      </c>
      <c r="H270" s="261" t="s">
        <v>24</v>
      </c>
      <c r="I270" s="103">
        <v>24</v>
      </c>
      <c r="J270" s="102" t="s">
        <v>44</v>
      </c>
      <c r="K270" s="103">
        <v>25</v>
      </c>
      <c r="L270" s="102" t="s">
        <v>45</v>
      </c>
      <c r="M270" s="98" t="s">
        <v>234</v>
      </c>
      <c r="N270" s="263"/>
      <c r="P270" s="240"/>
      <c r="Q270" s="240"/>
      <c r="R270" s="241"/>
      <c r="S270" s="240"/>
    </row>
    <row r="271" spans="1:19" s="239" customFormat="1" ht="32.25" customHeight="1" x14ac:dyDescent="0.25">
      <c r="A271" s="98">
        <v>263</v>
      </c>
      <c r="B271" s="98"/>
      <c r="C271" s="113" t="s">
        <v>32</v>
      </c>
      <c r="D271" s="132" t="s">
        <v>243</v>
      </c>
      <c r="E271" s="116" t="s">
        <v>244</v>
      </c>
      <c r="F271" s="103" t="s">
        <v>33</v>
      </c>
      <c r="G271" s="113" t="s">
        <v>23</v>
      </c>
      <c r="H271" s="261" t="s">
        <v>25</v>
      </c>
      <c r="I271" s="103">
        <v>20</v>
      </c>
      <c r="J271" s="102" t="s">
        <v>31</v>
      </c>
      <c r="K271" s="103">
        <v>21</v>
      </c>
      <c r="L271" s="102" t="s">
        <v>55</v>
      </c>
      <c r="M271" s="98" t="s">
        <v>234</v>
      </c>
      <c r="N271" s="263"/>
      <c r="P271" s="240"/>
      <c r="Q271" s="240"/>
      <c r="R271" s="241"/>
      <c r="S271" s="240"/>
    </row>
    <row r="272" spans="1:19" s="239" customFormat="1" ht="32.25" customHeight="1" x14ac:dyDescent="0.25">
      <c r="A272" s="98">
        <v>264</v>
      </c>
      <c r="B272" s="98"/>
      <c r="C272" s="113" t="s">
        <v>231</v>
      </c>
      <c r="D272" s="161" t="s">
        <v>245</v>
      </c>
      <c r="E272" s="114" t="s">
        <v>246</v>
      </c>
      <c r="F272" s="262" t="s">
        <v>21</v>
      </c>
      <c r="G272" s="113" t="s">
        <v>23</v>
      </c>
      <c r="H272" s="261" t="s">
        <v>25</v>
      </c>
      <c r="I272" s="103">
        <v>20</v>
      </c>
      <c r="J272" s="102" t="s">
        <v>44</v>
      </c>
      <c r="K272" s="103">
        <v>21</v>
      </c>
      <c r="L272" s="102" t="s">
        <v>45</v>
      </c>
      <c r="M272" s="98" t="s">
        <v>234</v>
      </c>
      <c r="N272" s="263"/>
      <c r="P272" s="240"/>
      <c r="Q272" s="240"/>
      <c r="R272" s="241"/>
      <c r="S272" s="240"/>
    </row>
    <row r="273" spans="1:19" s="239" customFormat="1" ht="32.25" customHeight="1" x14ac:dyDescent="0.25">
      <c r="A273" s="98">
        <v>265</v>
      </c>
      <c r="B273" s="98"/>
      <c r="C273" s="113" t="s">
        <v>231</v>
      </c>
      <c r="D273" s="161" t="s">
        <v>247</v>
      </c>
      <c r="E273" s="133" t="s">
        <v>248</v>
      </c>
      <c r="F273" s="262" t="s">
        <v>21</v>
      </c>
      <c r="G273" s="113" t="s">
        <v>23</v>
      </c>
      <c r="H273" s="261" t="s">
        <v>25</v>
      </c>
      <c r="I273" s="103">
        <v>14</v>
      </c>
      <c r="J273" s="102" t="s">
        <v>31</v>
      </c>
      <c r="K273" s="103">
        <v>15</v>
      </c>
      <c r="L273" s="102" t="s">
        <v>55</v>
      </c>
      <c r="M273" s="98" t="s">
        <v>234</v>
      </c>
      <c r="N273" s="263"/>
      <c r="P273" s="240"/>
      <c r="Q273" s="240"/>
      <c r="R273" s="241"/>
      <c r="S273" s="240"/>
    </row>
    <row r="274" spans="1:19" s="239" customFormat="1" ht="32.25" customHeight="1" x14ac:dyDescent="0.25">
      <c r="A274" s="98">
        <v>266</v>
      </c>
      <c r="B274" s="98"/>
      <c r="C274" s="113" t="s">
        <v>231</v>
      </c>
      <c r="D274" s="161" t="s">
        <v>249</v>
      </c>
      <c r="E274" s="114" t="s">
        <v>250</v>
      </c>
      <c r="F274" s="262" t="s">
        <v>21</v>
      </c>
      <c r="G274" s="113" t="s">
        <v>23</v>
      </c>
      <c r="H274" s="261" t="s">
        <v>38</v>
      </c>
      <c r="I274" s="103">
        <v>8</v>
      </c>
      <c r="J274" s="102" t="s">
        <v>31</v>
      </c>
      <c r="K274" s="103">
        <v>9</v>
      </c>
      <c r="L274" s="102" t="s">
        <v>55</v>
      </c>
      <c r="M274" s="98" t="s">
        <v>234</v>
      </c>
      <c r="P274" s="240"/>
      <c r="Q274" s="240"/>
      <c r="R274" s="241"/>
      <c r="S274" s="240"/>
    </row>
    <row r="275" spans="1:19" s="239" customFormat="1" ht="32.25" customHeight="1" x14ac:dyDescent="0.25">
      <c r="A275" s="98">
        <v>267</v>
      </c>
      <c r="B275" s="98"/>
      <c r="C275" s="113" t="s">
        <v>231</v>
      </c>
      <c r="D275" s="161" t="s">
        <v>251</v>
      </c>
      <c r="E275" s="114" t="s">
        <v>252</v>
      </c>
      <c r="F275" s="262" t="s">
        <v>21</v>
      </c>
      <c r="G275" s="113" t="s">
        <v>23</v>
      </c>
      <c r="H275" s="261" t="s">
        <v>38</v>
      </c>
      <c r="I275" s="103">
        <v>8</v>
      </c>
      <c r="J275" s="102" t="s">
        <v>31</v>
      </c>
      <c r="K275" s="103">
        <v>9</v>
      </c>
      <c r="L275" s="102" t="s">
        <v>55</v>
      </c>
      <c r="M275" s="98" t="s">
        <v>234</v>
      </c>
      <c r="P275" s="240"/>
      <c r="Q275" s="240"/>
      <c r="R275" s="241"/>
      <c r="S275" s="240"/>
    </row>
    <row r="276" spans="1:19" s="239" customFormat="1" ht="32.25" customHeight="1" x14ac:dyDescent="0.25">
      <c r="A276" s="98">
        <v>268</v>
      </c>
      <c r="B276" s="98"/>
      <c r="C276" s="113" t="s">
        <v>32</v>
      </c>
      <c r="D276" s="161" t="s">
        <v>253</v>
      </c>
      <c r="E276" s="114" t="s">
        <v>254</v>
      </c>
      <c r="F276" s="262" t="s">
        <v>33</v>
      </c>
      <c r="G276" s="113" t="s">
        <v>23</v>
      </c>
      <c r="H276" s="261" t="s">
        <v>255</v>
      </c>
      <c r="I276" s="103">
        <v>5</v>
      </c>
      <c r="J276" s="154" t="s">
        <v>44</v>
      </c>
      <c r="K276" s="103">
        <v>6</v>
      </c>
      <c r="L276" s="154" t="s">
        <v>45</v>
      </c>
      <c r="M276" s="98" t="s">
        <v>234</v>
      </c>
      <c r="P276" s="240"/>
      <c r="Q276" s="240"/>
      <c r="R276" s="241"/>
      <c r="S276" s="240"/>
    </row>
    <row r="277" spans="1:19" s="239" customFormat="1" ht="32.25" customHeight="1" x14ac:dyDescent="0.25">
      <c r="A277" s="98">
        <v>269</v>
      </c>
      <c r="B277" s="98"/>
      <c r="C277" s="121" t="s">
        <v>155</v>
      </c>
      <c r="D277" s="244" t="s">
        <v>256</v>
      </c>
      <c r="E277" s="111" t="s">
        <v>257</v>
      </c>
      <c r="F277" s="122" t="s">
        <v>21</v>
      </c>
      <c r="G277" s="118" t="s">
        <v>258</v>
      </c>
      <c r="H277" s="118" t="s">
        <v>25</v>
      </c>
      <c r="I277" s="230">
        <v>27</v>
      </c>
      <c r="J277" s="147" t="s">
        <v>69</v>
      </c>
      <c r="K277" s="230">
        <f>I277+1</f>
        <v>28</v>
      </c>
      <c r="L277" s="147" t="s">
        <v>70</v>
      </c>
      <c r="M277" s="99" t="s">
        <v>259</v>
      </c>
      <c r="P277" s="240"/>
      <c r="Q277" s="240"/>
      <c r="R277" s="241"/>
      <c r="S277" s="240"/>
    </row>
    <row r="278" spans="1:19" s="239" customFormat="1" ht="32.25" customHeight="1" x14ac:dyDescent="0.25">
      <c r="A278" s="98">
        <v>270</v>
      </c>
      <c r="B278" s="98"/>
      <c r="C278" s="121" t="s">
        <v>155</v>
      </c>
      <c r="D278" s="244" t="s">
        <v>260</v>
      </c>
      <c r="E278" s="147" t="s">
        <v>261</v>
      </c>
      <c r="F278" s="122" t="s">
        <v>21</v>
      </c>
      <c r="G278" s="118" t="s">
        <v>258</v>
      </c>
      <c r="H278" s="118" t="s">
        <v>25</v>
      </c>
      <c r="I278" s="230">
        <v>27</v>
      </c>
      <c r="J278" s="147" t="s">
        <v>69</v>
      </c>
      <c r="K278" s="230">
        <f t="shared" ref="K278:K289" si="17">I278+1</f>
        <v>28</v>
      </c>
      <c r="L278" s="147" t="s">
        <v>70</v>
      </c>
      <c r="M278" s="99" t="s">
        <v>259</v>
      </c>
      <c r="P278" s="240"/>
      <c r="Q278" s="240"/>
      <c r="R278" s="241"/>
      <c r="S278" s="240"/>
    </row>
    <row r="279" spans="1:19" s="239" customFormat="1" ht="32.25" customHeight="1" x14ac:dyDescent="0.25">
      <c r="A279" s="98">
        <v>271</v>
      </c>
      <c r="B279" s="98"/>
      <c r="C279" s="121" t="s">
        <v>155</v>
      </c>
      <c r="D279" s="244" t="s">
        <v>262</v>
      </c>
      <c r="E279" s="147" t="s">
        <v>263</v>
      </c>
      <c r="F279" s="122" t="s">
        <v>21</v>
      </c>
      <c r="G279" s="118" t="s">
        <v>258</v>
      </c>
      <c r="H279" s="118" t="s">
        <v>24</v>
      </c>
      <c r="I279" s="230">
        <v>26</v>
      </c>
      <c r="J279" s="147" t="s">
        <v>69</v>
      </c>
      <c r="K279" s="230">
        <f t="shared" si="17"/>
        <v>27</v>
      </c>
      <c r="L279" s="147" t="s">
        <v>70</v>
      </c>
      <c r="M279" s="99" t="s">
        <v>259</v>
      </c>
      <c r="P279" s="240"/>
      <c r="Q279" s="240"/>
      <c r="R279" s="241"/>
      <c r="S279" s="240"/>
    </row>
    <row r="280" spans="1:19" s="239" customFormat="1" ht="32.25" customHeight="1" x14ac:dyDescent="0.25">
      <c r="A280" s="98">
        <v>272</v>
      </c>
      <c r="B280" s="98"/>
      <c r="C280" s="121" t="s">
        <v>155</v>
      </c>
      <c r="D280" s="244" t="s">
        <v>264</v>
      </c>
      <c r="E280" s="147" t="s">
        <v>265</v>
      </c>
      <c r="F280" s="122" t="s">
        <v>21</v>
      </c>
      <c r="G280" s="118" t="s">
        <v>258</v>
      </c>
      <c r="H280" s="118" t="s">
        <v>24</v>
      </c>
      <c r="I280" s="230">
        <v>20</v>
      </c>
      <c r="J280" s="147" t="s">
        <v>69</v>
      </c>
      <c r="K280" s="230">
        <f t="shared" si="17"/>
        <v>21</v>
      </c>
      <c r="L280" s="147" t="s">
        <v>70</v>
      </c>
      <c r="M280" s="99" t="s">
        <v>259</v>
      </c>
      <c r="P280" s="240"/>
      <c r="Q280" s="240"/>
      <c r="R280" s="241"/>
      <c r="S280" s="240"/>
    </row>
    <row r="281" spans="1:19" s="239" customFormat="1" ht="32.25" customHeight="1" x14ac:dyDescent="0.25">
      <c r="A281" s="98">
        <v>273</v>
      </c>
      <c r="B281" s="98"/>
      <c r="C281" s="121" t="s">
        <v>155</v>
      </c>
      <c r="D281" s="244" t="s">
        <v>266</v>
      </c>
      <c r="E281" s="147" t="s">
        <v>267</v>
      </c>
      <c r="F281" s="122" t="s">
        <v>21</v>
      </c>
      <c r="G281" s="118" t="s">
        <v>258</v>
      </c>
      <c r="H281" s="118" t="s">
        <v>25</v>
      </c>
      <c r="I281" s="230">
        <v>25</v>
      </c>
      <c r="J281" s="147" t="s">
        <v>69</v>
      </c>
      <c r="K281" s="230">
        <f t="shared" si="17"/>
        <v>26</v>
      </c>
      <c r="L281" s="147" t="s">
        <v>70</v>
      </c>
      <c r="M281" s="99" t="s">
        <v>259</v>
      </c>
      <c r="P281" s="240"/>
      <c r="Q281" s="240"/>
      <c r="R281" s="241"/>
      <c r="S281" s="240"/>
    </row>
    <row r="282" spans="1:19" s="106" customFormat="1" ht="32.25" customHeight="1" x14ac:dyDescent="0.25">
      <c r="A282" s="98">
        <v>274</v>
      </c>
      <c r="B282" s="99"/>
      <c r="C282" s="121" t="s">
        <v>155</v>
      </c>
      <c r="D282" s="244" t="s">
        <v>268</v>
      </c>
      <c r="E282" s="147" t="s">
        <v>269</v>
      </c>
      <c r="F282" s="122" t="s">
        <v>21</v>
      </c>
      <c r="G282" s="195" t="s">
        <v>258</v>
      </c>
      <c r="H282" s="118" t="s">
        <v>25</v>
      </c>
      <c r="I282" s="230">
        <v>21</v>
      </c>
      <c r="J282" s="147" t="s">
        <v>44</v>
      </c>
      <c r="K282" s="230">
        <f t="shared" si="17"/>
        <v>22</v>
      </c>
      <c r="L282" s="147" t="s">
        <v>45</v>
      </c>
      <c r="M282" s="99" t="s">
        <v>259</v>
      </c>
      <c r="P282" s="107"/>
      <c r="Q282" s="107"/>
      <c r="R282" s="108"/>
      <c r="S282" s="107"/>
    </row>
    <row r="283" spans="1:19" s="106" customFormat="1" ht="32.25" customHeight="1" x14ac:dyDescent="0.25">
      <c r="A283" s="98">
        <v>275</v>
      </c>
      <c r="B283" s="99"/>
      <c r="C283" s="121" t="s">
        <v>155</v>
      </c>
      <c r="D283" s="244" t="s">
        <v>270</v>
      </c>
      <c r="E283" s="147" t="s">
        <v>271</v>
      </c>
      <c r="F283" s="122" t="s">
        <v>21</v>
      </c>
      <c r="G283" s="118" t="s">
        <v>258</v>
      </c>
      <c r="H283" s="118" t="s">
        <v>25</v>
      </c>
      <c r="I283" s="230">
        <v>24</v>
      </c>
      <c r="J283" s="147" t="s">
        <v>44</v>
      </c>
      <c r="K283" s="230">
        <f t="shared" si="17"/>
        <v>25</v>
      </c>
      <c r="L283" s="147" t="s">
        <v>45</v>
      </c>
      <c r="M283" s="99" t="s">
        <v>259</v>
      </c>
      <c r="P283" s="107"/>
      <c r="Q283" s="107"/>
      <c r="R283" s="108"/>
      <c r="S283" s="107"/>
    </row>
    <row r="284" spans="1:19" s="106" customFormat="1" ht="32.25" customHeight="1" x14ac:dyDescent="0.25">
      <c r="A284" s="98">
        <v>276</v>
      </c>
      <c r="B284" s="99"/>
      <c r="C284" s="121" t="s">
        <v>155</v>
      </c>
      <c r="D284" s="244" t="s">
        <v>272</v>
      </c>
      <c r="E284" s="147" t="s">
        <v>273</v>
      </c>
      <c r="F284" s="122" t="s">
        <v>21</v>
      </c>
      <c r="G284" s="118" t="s">
        <v>258</v>
      </c>
      <c r="H284" s="118" t="s">
        <v>25</v>
      </c>
      <c r="I284" s="230">
        <v>23</v>
      </c>
      <c r="J284" s="147" t="s">
        <v>44</v>
      </c>
      <c r="K284" s="230">
        <f t="shared" si="17"/>
        <v>24</v>
      </c>
      <c r="L284" s="147" t="s">
        <v>45</v>
      </c>
      <c r="M284" s="99" t="s">
        <v>259</v>
      </c>
      <c r="P284" s="107"/>
      <c r="Q284" s="107"/>
      <c r="R284" s="108"/>
      <c r="S284" s="107"/>
    </row>
    <row r="285" spans="1:19" s="106" customFormat="1" ht="32.25" customHeight="1" x14ac:dyDescent="0.25">
      <c r="A285" s="98">
        <v>277</v>
      </c>
      <c r="B285" s="99"/>
      <c r="C285" s="121" t="s">
        <v>155</v>
      </c>
      <c r="D285" s="244" t="s">
        <v>274</v>
      </c>
      <c r="E285" s="147" t="s">
        <v>275</v>
      </c>
      <c r="F285" s="122" t="s">
        <v>21</v>
      </c>
      <c r="G285" s="118" t="s">
        <v>258</v>
      </c>
      <c r="H285" s="118" t="s">
        <v>25</v>
      </c>
      <c r="I285" s="230">
        <v>20</v>
      </c>
      <c r="J285" s="147" t="s">
        <v>44</v>
      </c>
      <c r="K285" s="230">
        <f t="shared" si="17"/>
        <v>21</v>
      </c>
      <c r="L285" s="147" t="s">
        <v>45</v>
      </c>
      <c r="M285" s="99" t="s">
        <v>259</v>
      </c>
      <c r="P285" s="107"/>
      <c r="Q285" s="107"/>
      <c r="R285" s="108"/>
      <c r="S285" s="107"/>
    </row>
    <row r="286" spans="1:19" s="106" customFormat="1" ht="32.25" customHeight="1" x14ac:dyDescent="0.25">
      <c r="A286" s="98">
        <v>278</v>
      </c>
      <c r="B286" s="99"/>
      <c r="C286" s="121" t="s">
        <v>155</v>
      </c>
      <c r="D286" s="244" t="s">
        <v>276</v>
      </c>
      <c r="E286" s="147" t="s">
        <v>277</v>
      </c>
      <c r="F286" s="122" t="s">
        <v>21</v>
      </c>
      <c r="G286" s="118" t="s">
        <v>258</v>
      </c>
      <c r="H286" s="118" t="s">
        <v>24</v>
      </c>
      <c r="I286" s="230">
        <v>21</v>
      </c>
      <c r="J286" s="147" t="s">
        <v>44</v>
      </c>
      <c r="K286" s="230">
        <f t="shared" si="17"/>
        <v>22</v>
      </c>
      <c r="L286" s="147" t="s">
        <v>45</v>
      </c>
      <c r="M286" s="99" t="s">
        <v>259</v>
      </c>
      <c r="P286" s="107"/>
      <c r="Q286" s="107"/>
      <c r="R286" s="108"/>
      <c r="S286" s="107"/>
    </row>
    <row r="287" spans="1:19" s="106" customFormat="1" ht="32.25" customHeight="1" x14ac:dyDescent="0.25">
      <c r="A287" s="98">
        <v>279</v>
      </c>
      <c r="B287" s="99"/>
      <c r="C287" s="121" t="s">
        <v>155</v>
      </c>
      <c r="D287" s="244" t="s">
        <v>278</v>
      </c>
      <c r="E287" s="147" t="s">
        <v>279</v>
      </c>
      <c r="F287" s="122" t="s">
        <v>21</v>
      </c>
      <c r="G287" s="118" t="s">
        <v>258</v>
      </c>
      <c r="H287" s="118" t="s">
        <v>25</v>
      </c>
      <c r="I287" s="230">
        <v>13</v>
      </c>
      <c r="J287" s="147" t="s">
        <v>31</v>
      </c>
      <c r="K287" s="230">
        <f t="shared" si="17"/>
        <v>14</v>
      </c>
      <c r="L287" s="147" t="s">
        <v>55</v>
      </c>
      <c r="M287" s="99" t="s">
        <v>259</v>
      </c>
      <c r="P287" s="107"/>
      <c r="Q287" s="107"/>
      <c r="R287" s="108"/>
      <c r="S287" s="107"/>
    </row>
    <row r="288" spans="1:19" s="106" customFormat="1" ht="32.25" customHeight="1" x14ac:dyDescent="0.25">
      <c r="A288" s="98">
        <v>280</v>
      </c>
      <c r="B288" s="99"/>
      <c r="C288" s="121" t="s">
        <v>155</v>
      </c>
      <c r="D288" s="244" t="s">
        <v>280</v>
      </c>
      <c r="E288" s="147" t="s">
        <v>281</v>
      </c>
      <c r="F288" s="122" t="s">
        <v>21</v>
      </c>
      <c r="G288" s="118" t="s">
        <v>258</v>
      </c>
      <c r="H288" s="118" t="s">
        <v>25</v>
      </c>
      <c r="I288" s="230">
        <v>30</v>
      </c>
      <c r="J288" s="147" t="s">
        <v>31</v>
      </c>
      <c r="K288" s="230">
        <f t="shared" si="17"/>
        <v>31</v>
      </c>
      <c r="L288" s="147" t="s">
        <v>55</v>
      </c>
      <c r="M288" s="99" t="s">
        <v>259</v>
      </c>
      <c r="P288" s="107"/>
      <c r="Q288" s="107"/>
      <c r="R288" s="108"/>
      <c r="S288" s="107"/>
    </row>
    <row r="289" spans="1:19" s="106" customFormat="1" ht="32.25" customHeight="1" x14ac:dyDescent="0.25">
      <c r="A289" s="98">
        <v>281</v>
      </c>
      <c r="B289" s="99"/>
      <c r="C289" s="121" t="s">
        <v>155</v>
      </c>
      <c r="D289" s="244" t="s">
        <v>282</v>
      </c>
      <c r="E289" s="111" t="s">
        <v>283</v>
      </c>
      <c r="F289" s="122" t="s">
        <v>21</v>
      </c>
      <c r="G289" s="118" t="s">
        <v>22</v>
      </c>
      <c r="H289" s="118" t="s">
        <v>24</v>
      </c>
      <c r="I289" s="230">
        <v>13</v>
      </c>
      <c r="J289" s="147" t="s">
        <v>31</v>
      </c>
      <c r="K289" s="230">
        <f t="shared" si="17"/>
        <v>14</v>
      </c>
      <c r="L289" s="147" t="s">
        <v>55</v>
      </c>
      <c r="M289" s="99" t="s">
        <v>259</v>
      </c>
      <c r="P289" s="107"/>
      <c r="Q289" s="107"/>
      <c r="R289" s="108"/>
      <c r="S289" s="107"/>
    </row>
    <row r="290" spans="1:19" s="106" customFormat="1" ht="32.25" customHeight="1" x14ac:dyDescent="0.3">
      <c r="A290" s="98">
        <v>282</v>
      </c>
      <c r="B290" s="99"/>
      <c r="C290" s="113" t="s">
        <v>155</v>
      </c>
      <c r="D290" s="132" t="s">
        <v>284</v>
      </c>
      <c r="E290" s="102" t="s">
        <v>285</v>
      </c>
      <c r="F290" s="103" t="s">
        <v>21</v>
      </c>
      <c r="G290" s="103" t="s">
        <v>258</v>
      </c>
      <c r="H290" s="103" t="s">
        <v>24</v>
      </c>
      <c r="I290" s="127">
        <v>25</v>
      </c>
      <c r="J290" s="264">
        <v>43466</v>
      </c>
      <c r="K290" s="265">
        <v>26</v>
      </c>
      <c r="L290" s="264">
        <v>43831</v>
      </c>
      <c r="M290" s="98" t="s">
        <v>286</v>
      </c>
      <c r="P290" s="107"/>
      <c r="Q290" s="107"/>
      <c r="R290" s="108"/>
      <c r="S290" s="107"/>
    </row>
    <row r="291" spans="1:19" s="106" customFormat="1" ht="32.25" customHeight="1" x14ac:dyDescent="0.3">
      <c r="A291" s="98">
        <v>283</v>
      </c>
      <c r="B291" s="99"/>
      <c r="C291" s="113" t="s">
        <v>155</v>
      </c>
      <c r="D291" s="132" t="s">
        <v>287</v>
      </c>
      <c r="E291" s="102" t="s">
        <v>288</v>
      </c>
      <c r="F291" s="103" t="s">
        <v>21</v>
      </c>
      <c r="G291" s="103" t="s">
        <v>258</v>
      </c>
      <c r="H291" s="103" t="s">
        <v>24</v>
      </c>
      <c r="I291" s="127">
        <v>25</v>
      </c>
      <c r="J291" s="264">
        <v>43466</v>
      </c>
      <c r="K291" s="265">
        <v>26</v>
      </c>
      <c r="L291" s="264">
        <v>43831</v>
      </c>
      <c r="M291" s="98" t="s">
        <v>286</v>
      </c>
      <c r="P291" s="107"/>
      <c r="Q291" s="107"/>
      <c r="R291" s="108"/>
      <c r="S291" s="107"/>
    </row>
    <row r="292" spans="1:19" s="106" customFormat="1" ht="32.25" customHeight="1" x14ac:dyDescent="0.3">
      <c r="A292" s="98">
        <v>284</v>
      </c>
      <c r="B292" s="99"/>
      <c r="C292" s="113" t="s">
        <v>155</v>
      </c>
      <c r="D292" s="101" t="s">
        <v>289</v>
      </c>
      <c r="E292" s="102" t="s">
        <v>290</v>
      </c>
      <c r="F292" s="103" t="s">
        <v>21</v>
      </c>
      <c r="G292" s="103" t="s">
        <v>258</v>
      </c>
      <c r="H292" s="103" t="s">
        <v>25</v>
      </c>
      <c r="I292" s="127">
        <v>25</v>
      </c>
      <c r="J292" s="264">
        <v>43466</v>
      </c>
      <c r="K292" s="265">
        <v>26</v>
      </c>
      <c r="L292" s="264">
        <v>43831</v>
      </c>
      <c r="M292" s="98" t="s">
        <v>286</v>
      </c>
      <c r="P292" s="107"/>
      <c r="Q292" s="107"/>
      <c r="R292" s="108"/>
      <c r="S292" s="107"/>
    </row>
    <row r="293" spans="1:19" s="106" customFormat="1" ht="32.25" customHeight="1" x14ac:dyDescent="0.3">
      <c r="A293" s="98">
        <v>285</v>
      </c>
      <c r="B293" s="99"/>
      <c r="C293" s="113" t="s">
        <v>168</v>
      </c>
      <c r="D293" s="101" t="s">
        <v>291</v>
      </c>
      <c r="E293" s="102" t="s">
        <v>292</v>
      </c>
      <c r="F293" s="103" t="s">
        <v>33</v>
      </c>
      <c r="G293" s="103" t="s">
        <v>258</v>
      </c>
      <c r="H293" s="103" t="s">
        <v>25</v>
      </c>
      <c r="I293" s="127">
        <v>23</v>
      </c>
      <c r="J293" s="264">
        <v>43467</v>
      </c>
      <c r="K293" s="265">
        <v>24</v>
      </c>
      <c r="L293" s="264">
        <v>43832</v>
      </c>
      <c r="M293" s="98" t="s">
        <v>286</v>
      </c>
      <c r="P293" s="107"/>
      <c r="Q293" s="107"/>
      <c r="R293" s="108"/>
      <c r="S293" s="107"/>
    </row>
    <row r="294" spans="1:19" s="106" customFormat="1" ht="32.25" customHeight="1" x14ac:dyDescent="0.3">
      <c r="A294" s="98">
        <v>286</v>
      </c>
      <c r="B294" s="99"/>
      <c r="C294" s="113" t="s">
        <v>155</v>
      </c>
      <c r="D294" s="101" t="s">
        <v>293</v>
      </c>
      <c r="E294" s="102" t="s">
        <v>294</v>
      </c>
      <c r="F294" s="103" t="s">
        <v>21</v>
      </c>
      <c r="G294" s="103" t="s">
        <v>258</v>
      </c>
      <c r="H294" s="103" t="s">
        <v>24</v>
      </c>
      <c r="I294" s="127">
        <v>23</v>
      </c>
      <c r="J294" s="264">
        <v>43467</v>
      </c>
      <c r="K294" s="265">
        <v>24</v>
      </c>
      <c r="L294" s="264">
        <v>43832</v>
      </c>
      <c r="M294" s="98" t="s">
        <v>286</v>
      </c>
      <c r="P294" s="107"/>
      <c r="Q294" s="107"/>
      <c r="R294" s="108"/>
      <c r="S294" s="107"/>
    </row>
    <row r="295" spans="1:19" s="106" customFormat="1" ht="32.25" customHeight="1" x14ac:dyDescent="0.3">
      <c r="A295" s="98">
        <v>287</v>
      </c>
      <c r="B295" s="99"/>
      <c r="C295" s="113" t="s">
        <v>155</v>
      </c>
      <c r="D295" s="101" t="s">
        <v>295</v>
      </c>
      <c r="E295" s="102" t="s">
        <v>296</v>
      </c>
      <c r="F295" s="103" t="s">
        <v>21</v>
      </c>
      <c r="G295" s="103" t="s">
        <v>258</v>
      </c>
      <c r="H295" s="103" t="s">
        <v>24</v>
      </c>
      <c r="I295" s="127">
        <v>22</v>
      </c>
      <c r="J295" s="264">
        <v>43467</v>
      </c>
      <c r="K295" s="265">
        <v>23</v>
      </c>
      <c r="L295" s="264">
        <v>43832</v>
      </c>
      <c r="M295" s="98" t="s">
        <v>286</v>
      </c>
      <c r="P295" s="107"/>
      <c r="Q295" s="107"/>
      <c r="R295" s="108"/>
      <c r="S295" s="107"/>
    </row>
    <row r="296" spans="1:19" s="106" customFormat="1" ht="32.25" customHeight="1" x14ac:dyDescent="0.25">
      <c r="A296" s="98">
        <v>288</v>
      </c>
      <c r="B296" s="99"/>
      <c r="C296" s="155" t="str">
        <f>IF(F296="Nữ","Bà","Ông")</f>
        <v>Bà</v>
      </c>
      <c r="D296" s="136" t="s">
        <v>297</v>
      </c>
      <c r="E296" s="116" t="s">
        <v>298</v>
      </c>
      <c r="F296" s="148" t="s">
        <v>21</v>
      </c>
      <c r="G296" s="148" t="s">
        <v>86</v>
      </c>
      <c r="H296" s="148" t="s">
        <v>24</v>
      </c>
      <c r="I296" s="153">
        <v>31</v>
      </c>
      <c r="J296" s="133" t="s">
        <v>31</v>
      </c>
      <c r="K296" s="250">
        <v>32</v>
      </c>
      <c r="L296" s="133" t="s">
        <v>55</v>
      </c>
      <c r="M296" s="155" t="s">
        <v>299</v>
      </c>
      <c r="P296" s="107"/>
      <c r="Q296" s="107"/>
      <c r="R296" s="108"/>
      <c r="S296" s="107"/>
    </row>
    <row r="297" spans="1:19" s="106" customFormat="1" ht="32.25" customHeight="1" x14ac:dyDescent="0.25">
      <c r="A297" s="98">
        <v>289</v>
      </c>
      <c r="B297" s="99"/>
      <c r="C297" s="155" t="str">
        <f t="shared" ref="C297:C308" si="18">IF(F297="Nữ","Bà","Ông")</f>
        <v>Bà</v>
      </c>
      <c r="D297" s="136" t="s">
        <v>300</v>
      </c>
      <c r="E297" s="116" t="s">
        <v>301</v>
      </c>
      <c r="F297" s="148" t="s">
        <v>21</v>
      </c>
      <c r="G297" s="148" t="s">
        <v>22</v>
      </c>
      <c r="H297" s="148" t="s">
        <v>24</v>
      </c>
      <c r="I297" s="153">
        <v>29</v>
      </c>
      <c r="J297" s="133" t="s">
        <v>31</v>
      </c>
      <c r="K297" s="250">
        <v>30</v>
      </c>
      <c r="L297" s="133" t="s">
        <v>55</v>
      </c>
      <c r="M297" s="155" t="s">
        <v>299</v>
      </c>
      <c r="P297" s="107"/>
      <c r="Q297" s="107"/>
      <c r="R297" s="108"/>
      <c r="S297" s="107"/>
    </row>
    <row r="298" spans="1:19" s="106" customFormat="1" ht="32.25" customHeight="1" x14ac:dyDescent="0.25">
      <c r="A298" s="98">
        <v>290</v>
      </c>
      <c r="B298" s="99"/>
      <c r="C298" s="155" t="str">
        <f>IF(F298="Nữ","Bà","Ông")</f>
        <v>Bà</v>
      </c>
      <c r="D298" s="136" t="s">
        <v>302</v>
      </c>
      <c r="E298" s="116" t="s">
        <v>303</v>
      </c>
      <c r="F298" s="148" t="s">
        <v>21</v>
      </c>
      <c r="G298" s="148" t="s">
        <v>23</v>
      </c>
      <c r="H298" s="148" t="s">
        <v>24</v>
      </c>
      <c r="I298" s="153">
        <v>19</v>
      </c>
      <c r="J298" s="133" t="s">
        <v>31</v>
      </c>
      <c r="K298" s="250">
        <v>20</v>
      </c>
      <c r="L298" s="133" t="s">
        <v>55</v>
      </c>
      <c r="M298" s="155" t="s">
        <v>299</v>
      </c>
      <c r="P298" s="107"/>
      <c r="Q298" s="107"/>
      <c r="R298" s="108"/>
      <c r="S298" s="107"/>
    </row>
    <row r="299" spans="1:19" s="106" customFormat="1" ht="32.25" customHeight="1" x14ac:dyDescent="0.25">
      <c r="A299" s="98">
        <v>291</v>
      </c>
      <c r="B299" s="99"/>
      <c r="C299" s="266" t="s">
        <v>32</v>
      </c>
      <c r="D299" s="136" t="s">
        <v>304</v>
      </c>
      <c r="E299" s="116" t="s">
        <v>305</v>
      </c>
      <c r="F299" s="148" t="s">
        <v>306</v>
      </c>
      <c r="G299" s="148" t="s">
        <v>23</v>
      </c>
      <c r="H299" s="148" t="s">
        <v>24</v>
      </c>
      <c r="I299" s="153">
        <v>19</v>
      </c>
      <c r="J299" s="133" t="s">
        <v>31</v>
      </c>
      <c r="K299" s="250">
        <v>20</v>
      </c>
      <c r="L299" s="133" t="s">
        <v>55</v>
      </c>
      <c r="M299" s="155" t="s">
        <v>299</v>
      </c>
      <c r="P299" s="107"/>
      <c r="Q299" s="107"/>
      <c r="R299" s="108"/>
      <c r="S299" s="107"/>
    </row>
    <row r="300" spans="1:19" s="106" customFormat="1" ht="32.25" customHeight="1" x14ac:dyDescent="0.25">
      <c r="A300" s="98">
        <v>292</v>
      </c>
      <c r="B300" s="99"/>
      <c r="C300" s="155" t="str">
        <f>IF(F300="Nữ","Bà","Ông")</f>
        <v>Ông</v>
      </c>
      <c r="D300" s="136" t="s">
        <v>307</v>
      </c>
      <c r="E300" s="116" t="s">
        <v>308</v>
      </c>
      <c r="F300" s="148" t="s">
        <v>306</v>
      </c>
      <c r="G300" s="148" t="s">
        <v>23</v>
      </c>
      <c r="H300" s="148" t="s">
        <v>24</v>
      </c>
      <c r="I300" s="153">
        <v>19</v>
      </c>
      <c r="J300" s="133" t="s">
        <v>31</v>
      </c>
      <c r="K300" s="250">
        <v>20</v>
      </c>
      <c r="L300" s="133" t="s">
        <v>55</v>
      </c>
      <c r="M300" s="155" t="s">
        <v>299</v>
      </c>
      <c r="P300" s="107"/>
      <c r="Q300" s="107"/>
      <c r="R300" s="108"/>
      <c r="S300" s="107"/>
    </row>
    <row r="301" spans="1:19" s="106" customFormat="1" ht="32.25" customHeight="1" x14ac:dyDescent="0.25">
      <c r="A301" s="98">
        <v>293</v>
      </c>
      <c r="B301" s="99"/>
      <c r="C301" s="155" t="str">
        <f>IF(F301="Nữ","Bà","Ông")</f>
        <v>Bà</v>
      </c>
      <c r="D301" s="136" t="s">
        <v>309</v>
      </c>
      <c r="E301" s="116" t="s">
        <v>310</v>
      </c>
      <c r="F301" s="148" t="s">
        <v>21</v>
      </c>
      <c r="G301" s="148" t="s">
        <v>23</v>
      </c>
      <c r="H301" s="148" t="s">
        <v>24</v>
      </c>
      <c r="I301" s="153">
        <v>12</v>
      </c>
      <c r="J301" s="133" t="s">
        <v>31</v>
      </c>
      <c r="K301" s="250">
        <v>13</v>
      </c>
      <c r="L301" s="133" t="s">
        <v>55</v>
      </c>
      <c r="M301" s="155" t="s">
        <v>299</v>
      </c>
      <c r="P301" s="107"/>
      <c r="Q301" s="107"/>
      <c r="R301" s="108"/>
      <c r="S301" s="107"/>
    </row>
    <row r="302" spans="1:19" s="106" customFormat="1" ht="32.25" customHeight="1" x14ac:dyDescent="0.25">
      <c r="A302" s="98">
        <v>294</v>
      </c>
      <c r="B302" s="99"/>
      <c r="C302" s="155" t="str">
        <f t="shared" si="18"/>
        <v>Bà</v>
      </c>
      <c r="D302" s="136" t="s">
        <v>311</v>
      </c>
      <c r="E302" s="116" t="s">
        <v>312</v>
      </c>
      <c r="F302" s="148" t="s">
        <v>21</v>
      </c>
      <c r="G302" s="148" t="s">
        <v>23</v>
      </c>
      <c r="H302" s="113" t="s">
        <v>25</v>
      </c>
      <c r="I302" s="153">
        <v>28</v>
      </c>
      <c r="J302" s="133" t="s">
        <v>31</v>
      </c>
      <c r="K302" s="250">
        <v>29</v>
      </c>
      <c r="L302" s="133" t="s">
        <v>55</v>
      </c>
      <c r="M302" s="155" t="s">
        <v>299</v>
      </c>
      <c r="P302" s="107"/>
      <c r="Q302" s="107"/>
      <c r="R302" s="108"/>
      <c r="S302" s="107"/>
    </row>
    <row r="303" spans="1:19" s="106" customFormat="1" ht="32.25" customHeight="1" x14ac:dyDescent="0.25">
      <c r="A303" s="98">
        <v>295</v>
      </c>
      <c r="B303" s="99"/>
      <c r="C303" s="155" t="str">
        <f t="shared" si="18"/>
        <v>Bà</v>
      </c>
      <c r="D303" s="136" t="s">
        <v>313</v>
      </c>
      <c r="E303" s="116" t="s">
        <v>314</v>
      </c>
      <c r="F303" s="148" t="s">
        <v>21</v>
      </c>
      <c r="G303" s="148" t="s">
        <v>23</v>
      </c>
      <c r="H303" s="113" t="s">
        <v>25</v>
      </c>
      <c r="I303" s="153">
        <v>23</v>
      </c>
      <c r="J303" s="267" t="s">
        <v>44</v>
      </c>
      <c r="K303" s="250">
        <v>24</v>
      </c>
      <c r="L303" s="267" t="s">
        <v>45</v>
      </c>
      <c r="M303" s="155" t="s">
        <v>299</v>
      </c>
      <c r="P303" s="107"/>
      <c r="Q303" s="107"/>
      <c r="R303" s="108"/>
      <c r="S303" s="107"/>
    </row>
    <row r="304" spans="1:19" s="106" customFormat="1" ht="32.25" customHeight="1" x14ac:dyDescent="0.25">
      <c r="A304" s="98">
        <v>296</v>
      </c>
      <c r="B304" s="99"/>
      <c r="C304" s="155" t="str">
        <f>IF(F304="Nữ","Bà","Ông")</f>
        <v>Ông</v>
      </c>
      <c r="D304" s="136" t="s">
        <v>315</v>
      </c>
      <c r="E304" s="116" t="s">
        <v>316</v>
      </c>
      <c r="F304" s="148" t="s">
        <v>306</v>
      </c>
      <c r="G304" s="148" t="s">
        <v>23</v>
      </c>
      <c r="H304" s="113" t="s">
        <v>38</v>
      </c>
      <c r="I304" s="153">
        <v>16</v>
      </c>
      <c r="J304" s="133" t="s">
        <v>31</v>
      </c>
      <c r="K304" s="250">
        <v>17</v>
      </c>
      <c r="L304" s="133" t="s">
        <v>55</v>
      </c>
      <c r="M304" s="155" t="s">
        <v>299</v>
      </c>
      <c r="P304" s="107"/>
      <c r="Q304" s="107"/>
      <c r="R304" s="108"/>
      <c r="S304" s="107"/>
    </row>
    <row r="305" spans="1:19" s="106" customFormat="1" ht="32.25" customHeight="1" x14ac:dyDescent="0.25">
      <c r="A305" s="98">
        <v>297</v>
      </c>
      <c r="B305" s="99"/>
      <c r="C305" s="155" t="str">
        <f t="shared" si="18"/>
        <v>Bà</v>
      </c>
      <c r="D305" s="136" t="s">
        <v>317</v>
      </c>
      <c r="E305" s="116" t="s">
        <v>318</v>
      </c>
      <c r="F305" s="148" t="s">
        <v>21</v>
      </c>
      <c r="G305" s="148" t="s">
        <v>23</v>
      </c>
      <c r="H305" s="113" t="s">
        <v>25</v>
      </c>
      <c r="I305" s="153">
        <v>13</v>
      </c>
      <c r="J305" s="133" t="s">
        <v>31</v>
      </c>
      <c r="K305" s="250">
        <v>14</v>
      </c>
      <c r="L305" s="133" t="s">
        <v>55</v>
      </c>
      <c r="M305" s="155" t="s">
        <v>299</v>
      </c>
      <c r="P305" s="107"/>
      <c r="Q305" s="107"/>
      <c r="R305" s="108"/>
      <c r="S305" s="107"/>
    </row>
    <row r="306" spans="1:19" s="106" customFormat="1" ht="32.25" customHeight="1" x14ac:dyDescent="0.25">
      <c r="A306" s="98">
        <v>298</v>
      </c>
      <c r="B306" s="99"/>
      <c r="C306" s="155" t="str">
        <f t="shared" si="18"/>
        <v>Bà</v>
      </c>
      <c r="D306" s="132" t="s">
        <v>319</v>
      </c>
      <c r="E306" s="116" t="s">
        <v>320</v>
      </c>
      <c r="F306" s="113" t="s">
        <v>21</v>
      </c>
      <c r="G306" s="113" t="s">
        <v>23</v>
      </c>
      <c r="H306" s="113" t="s">
        <v>38</v>
      </c>
      <c r="I306" s="115">
        <v>7</v>
      </c>
      <c r="J306" s="133" t="s">
        <v>31</v>
      </c>
      <c r="K306" s="250">
        <v>8</v>
      </c>
      <c r="L306" s="133" t="s">
        <v>55</v>
      </c>
      <c r="M306" s="155" t="s">
        <v>299</v>
      </c>
      <c r="P306" s="107"/>
      <c r="Q306" s="107"/>
      <c r="R306" s="108"/>
      <c r="S306" s="107"/>
    </row>
    <row r="307" spans="1:19" s="106" customFormat="1" ht="32.25" customHeight="1" x14ac:dyDescent="0.25">
      <c r="A307" s="98">
        <v>299</v>
      </c>
      <c r="B307" s="99"/>
      <c r="C307" s="155" t="str">
        <f t="shared" si="18"/>
        <v>Bà</v>
      </c>
      <c r="D307" s="248" t="s">
        <v>321</v>
      </c>
      <c r="E307" s="176" t="s">
        <v>322</v>
      </c>
      <c r="F307" s="148" t="s">
        <v>21</v>
      </c>
      <c r="G307" s="268" t="s">
        <v>23</v>
      </c>
      <c r="H307" s="155" t="s">
        <v>24</v>
      </c>
      <c r="I307" s="115">
        <v>5</v>
      </c>
      <c r="J307" s="133" t="s">
        <v>69</v>
      </c>
      <c r="K307" s="250">
        <v>6</v>
      </c>
      <c r="L307" s="133" t="s">
        <v>70</v>
      </c>
      <c r="M307" s="155" t="s">
        <v>299</v>
      </c>
      <c r="P307" s="107"/>
      <c r="Q307" s="107"/>
      <c r="R307" s="108"/>
      <c r="S307" s="107"/>
    </row>
    <row r="308" spans="1:19" s="106" customFormat="1" ht="32.25" customHeight="1" x14ac:dyDescent="0.25">
      <c r="A308" s="98">
        <v>300</v>
      </c>
      <c r="B308" s="99"/>
      <c r="C308" s="155" t="str">
        <f t="shared" si="18"/>
        <v>Bà</v>
      </c>
      <c r="D308" s="248" t="s">
        <v>323</v>
      </c>
      <c r="E308" s="176" t="s">
        <v>324</v>
      </c>
      <c r="F308" s="148" t="s">
        <v>21</v>
      </c>
      <c r="G308" s="268" t="s">
        <v>23</v>
      </c>
      <c r="H308" s="155" t="s">
        <v>25</v>
      </c>
      <c r="I308" s="115">
        <v>5</v>
      </c>
      <c r="J308" s="133" t="s">
        <v>69</v>
      </c>
      <c r="K308" s="250">
        <v>6</v>
      </c>
      <c r="L308" s="133" t="s">
        <v>70</v>
      </c>
      <c r="M308" s="155" t="s">
        <v>299</v>
      </c>
      <c r="P308" s="107"/>
      <c r="Q308" s="107"/>
      <c r="R308" s="108"/>
      <c r="S308" s="107"/>
    </row>
    <row r="309" spans="1:19" s="106" customFormat="1" ht="32.25" customHeight="1" x14ac:dyDescent="0.25">
      <c r="A309" s="98">
        <v>301</v>
      </c>
      <c r="B309" s="99"/>
      <c r="C309" s="98" t="s">
        <v>7</v>
      </c>
      <c r="D309" s="161" t="s">
        <v>325</v>
      </c>
      <c r="E309" s="143" t="s">
        <v>326</v>
      </c>
      <c r="F309" s="103" t="s">
        <v>130</v>
      </c>
      <c r="G309" s="99" t="s">
        <v>26</v>
      </c>
      <c r="H309" s="99" t="s">
        <v>24</v>
      </c>
      <c r="I309" s="98">
        <v>25</v>
      </c>
      <c r="J309" s="114" t="s">
        <v>69</v>
      </c>
      <c r="K309" s="98">
        <v>26</v>
      </c>
      <c r="L309" s="114" t="s">
        <v>70</v>
      </c>
      <c r="M309" s="98" t="s">
        <v>327</v>
      </c>
      <c r="P309" s="107"/>
      <c r="Q309" s="107"/>
      <c r="R309" s="108"/>
      <c r="S309" s="107"/>
    </row>
    <row r="310" spans="1:19" s="106" customFormat="1" ht="32.25" customHeight="1" x14ac:dyDescent="0.25">
      <c r="A310" s="98">
        <v>302</v>
      </c>
      <c r="B310" s="99"/>
      <c r="C310" s="98" t="s">
        <v>7</v>
      </c>
      <c r="D310" s="110" t="s">
        <v>328</v>
      </c>
      <c r="E310" s="143" t="s">
        <v>329</v>
      </c>
      <c r="F310" s="103" t="s">
        <v>130</v>
      </c>
      <c r="G310" s="99" t="s">
        <v>22</v>
      </c>
      <c r="H310" s="99" t="s">
        <v>25</v>
      </c>
      <c r="I310" s="98">
        <v>19</v>
      </c>
      <c r="J310" s="133" t="s">
        <v>165</v>
      </c>
      <c r="K310" s="98">
        <v>20</v>
      </c>
      <c r="L310" s="133" t="s">
        <v>166</v>
      </c>
      <c r="M310" s="98" t="s">
        <v>327</v>
      </c>
      <c r="P310" s="107"/>
      <c r="Q310" s="107"/>
      <c r="R310" s="108"/>
      <c r="S310" s="107"/>
    </row>
    <row r="311" spans="1:19" s="106" customFormat="1" ht="32.25" customHeight="1" x14ac:dyDescent="0.25">
      <c r="A311" s="98">
        <v>303</v>
      </c>
      <c r="B311" s="99"/>
      <c r="C311" s="98" t="s">
        <v>7</v>
      </c>
      <c r="D311" s="269" t="s">
        <v>330</v>
      </c>
      <c r="E311" s="143" t="s">
        <v>331</v>
      </c>
      <c r="F311" s="103" t="s">
        <v>130</v>
      </c>
      <c r="G311" s="103" t="s">
        <v>23</v>
      </c>
      <c r="H311" s="99" t="s">
        <v>25</v>
      </c>
      <c r="I311" s="98">
        <v>23</v>
      </c>
      <c r="J311" s="133" t="s">
        <v>44</v>
      </c>
      <c r="K311" s="98">
        <v>24</v>
      </c>
      <c r="L311" s="133" t="s">
        <v>45</v>
      </c>
      <c r="M311" s="98" t="s">
        <v>327</v>
      </c>
      <c r="P311" s="107"/>
      <c r="Q311" s="107"/>
      <c r="R311" s="108"/>
      <c r="S311" s="107"/>
    </row>
    <row r="312" spans="1:19" s="106" customFormat="1" ht="32.25" customHeight="1" x14ac:dyDescent="0.25">
      <c r="A312" s="98">
        <v>304</v>
      </c>
      <c r="B312" s="99"/>
      <c r="C312" s="98" t="s">
        <v>32</v>
      </c>
      <c r="D312" s="269" t="s">
        <v>332</v>
      </c>
      <c r="E312" s="143" t="s">
        <v>333</v>
      </c>
      <c r="F312" s="99" t="s">
        <v>33</v>
      </c>
      <c r="G312" s="103" t="s">
        <v>23</v>
      </c>
      <c r="H312" s="99" t="s">
        <v>25</v>
      </c>
      <c r="I312" s="98">
        <v>30</v>
      </c>
      <c r="J312" s="133" t="s">
        <v>350</v>
      </c>
      <c r="K312" s="98">
        <v>31</v>
      </c>
      <c r="L312" s="133" t="s">
        <v>334</v>
      </c>
      <c r="M312" s="98" t="s">
        <v>327</v>
      </c>
      <c r="P312" s="107"/>
      <c r="Q312" s="107"/>
      <c r="R312" s="108"/>
      <c r="S312" s="107"/>
    </row>
    <row r="313" spans="1:19" s="106" customFormat="1" ht="32.25" customHeight="1" x14ac:dyDescent="0.25">
      <c r="A313" s="98">
        <v>305</v>
      </c>
      <c r="B313" s="99"/>
      <c r="C313" s="98" t="s">
        <v>32</v>
      </c>
      <c r="D313" s="269" t="s">
        <v>335</v>
      </c>
      <c r="E313" s="143" t="s">
        <v>336</v>
      </c>
      <c r="F313" s="99" t="s">
        <v>33</v>
      </c>
      <c r="G313" s="103" t="s">
        <v>23</v>
      </c>
      <c r="H313" s="99" t="s">
        <v>25</v>
      </c>
      <c r="I313" s="98">
        <v>23</v>
      </c>
      <c r="J313" s="133" t="s">
        <v>158</v>
      </c>
      <c r="K313" s="98">
        <v>24</v>
      </c>
      <c r="L313" s="133" t="s">
        <v>159</v>
      </c>
      <c r="M313" s="98" t="s">
        <v>327</v>
      </c>
      <c r="P313" s="107"/>
      <c r="Q313" s="107"/>
      <c r="R313" s="108"/>
      <c r="S313" s="107"/>
    </row>
    <row r="314" spans="1:19" s="106" customFormat="1" ht="32.25" customHeight="1" x14ac:dyDescent="0.25">
      <c r="A314" s="98">
        <v>306</v>
      </c>
      <c r="B314" s="99"/>
      <c r="C314" s="98" t="s">
        <v>7</v>
      </c>
      <c r="D314" s="269" t="s">
        <v>337</v>
      </c>
      <c r="E314" s="143" t="s">
        <v>338</v>
      </c>
      <c r="F314" s="103" t="s">
        <v>130</v>
      </c>
      <c r="G314" s="103" t="s">
        <v>23</v>
      </c>
      <c r="H314" s="99" t="s">
        <v>25</v>
      </c>
      <c r="I314" s="98">
        <v>31</v>
      </c>
      <c r="J314" s="133" t="s">
        <v>165</v>
      </c>
      <c r="K314" s="98">
        <v>32</v>
      </c>
      <c r="L314" s="133" t="s">
        <v>339</v>
      </c>
      <c r="M314" s="98" t="s">
        <v>327</v>
      </c>
      <c r="P314" s="107"/>
      <c r="Q314" s="107"/>
      <c r="R314" s="108"/>
      <c r="S314" s="107"/>
    </row>
    <row r="315" spans="1:19" s="106" customFormat="1" ht="32.25" customHeight="1" x14ac:dyDescent="0.25">
      <c r="A315" s="98">
        <v>307</v>
      </c>
      <c r="B315" s="99"/>
      <c r="C315" s="98" t="s">
        <v>7</v>
      </c>
      <c r="D315" s="269" t="s">
        <v>340</v>
      </c>
      <c r="E315" s="143" t="s">
        <v>341</v>
      </c>
      <c r="F315" s="103" t="s">
        <v>130</v>
      </c>
      <c r="G315" s="103" t="s">
        <v>23</v>
      </c>
      <c r="H315" s="99" t="s">
        <v>25</v>
      </c>
      <c r="I315" s="98">
        <v>20</v>
      </c>
      <c r="J315" s="133" t="s">
        <v>165</v>
      </c>
      <c r="K315" s="98">
        <v>21</v>
      </c>
      <c r="L315" s="133" t="s">
        <v>166</v>
      </c>
      <c r="M315" s="98" t="s">
        <v>327</v>
      </c>
      <c r="P315" s="107"/>
      <c r="Q315" s="107"/>
      <c r="R315" s="108"/>
      <c r="S315" s="107"/>
    </row>
    <row r="316" spans="1:19" s="106" customFormat="1" ht="32.25" customHeight="1" x14ac:dyDescent="0.25">
      <c r="A316" s="98">
        <v>308</v>
      </c>
      <c r="B316" s="99"/>
      <c r="C316" s="98" t="s">
        <v>7</v>
      </c>
      <c r="D316" s="269" t="s">
        <v>342</v>
      </c>
      <c r="E316" s="143" t="s">
        <v>343</v>
      </c>
      <c r="F316" s="103" t="s">
        <v>130</v>
      </c>
      <c r="G316" s="103" t="s">
        <v>23</v>
      </c>
      <c r="H316" s="99" t="s">
        <v>25</v>
      </c>
      <c r="I316" s="98">
        <v>24</v>
      </c>
      <c r="J316" s="133" t="s">
        <v>165</v>
      </c>
      <c r="K316" s="98">
        <v>25</v>
      </c>
      <c r="L316" s="133" t="s">
        <v>166</v>
      </c>
      <c r="M316" s="98" t="s">
        <v>327</v>
      </c>
      <c r="P316" s="107"/>
      <c r="Q316" s="107"/>
      <c r="R316" s="108"/>
      <c r="S316" s="107"/>
    </row>
    <row r="317" spans="1:19" s="106" customFormat="1" ht="32.25" customHeight="1" x14ac:dyDescent="0.25">
      <c r="A317" s="98">
        <v>309</v>
      </c>
      <c r="B317" s="99"/>
      <c r="C317" s="98" t="s">
        <v>7</v>
      </c>
      <c r="D317" s="269" t="s">
        <v>344</v>
      </c>
      <c r="E317" s="143" t="s">
        <v>345</v>
      </c>
      <c r="F317" s="103" t="s">
        <v>130</v>
      </c>
      <c r="G317" s="103" t="s">
        <v>23</v>
      </c>
      <c r="H317" s="99" t="s">
        <v>25</v>
      </c>
      <c r="I317" s="98">
        <v>11</v>
      </c>
      <c r="J317" s="133" t="s">
        <v>165</v>
      </c>
      <c r="K317" s="98">
        <v>12</v>
      </c>
      <c r="L317" s="133" t="s">
        <v>166</v>
      </c>
      <c r="M317" s="98" t="s">
        <v>327</v>
      </c>
      <c r="P317" s="107"/>
      <c r="Q317" s="107"/>
      <c r="R317" s="108"/>
      <c r="S317" s="107"/>
    </row>
    <row r="318" spans="1:19" s="106" customFormat="1" ht="32.25" customHeight="1" x14ac:dyDescent="0.25">
      <c r="A318" s="98">
        <v>310</v>
      </c>
      <c r="B318" s="99"/>
      <c r="C318" s="98" t="s">
        <v>32</v>
      </c>
      <c r="D318" s="269" t="s">
        <v>346</v>
      </c>
      <c r="E318" s="143" t="s">
        <v>347</v>
      </c>
      <c r="F318" s="99" t="s">
        <v>33</v>
      </c>
      <c r="G318" s="103" t="s">
        <v>23</v>
      </c>
      <c r="H318" s="99" t="s">
        <v>24</v>
      </c>
      <c r="I318" s="98">
        <v>20</v>
      </c>
      <c r="J318" s="133" t="s">
        <v>165</v>
      </c>
      <c r="K318" s="98">
        <v>21</v>
      </c>
      <c r="L318" s="133" t="s">
        <v>166</v>
      </c>
      <c r="M318" s="98" t="s">
        <v>327</v>
      </c>
      <c r="P318" s="107"/>
      <c r="Q318" s="107"/>
      <c r="R318" s="108"/>
      <c r="S318" s="107"/>
    </row>
    <row r="319" spans="1:19" s="106" customFormat="1" ht="32.25" customHeight="1" x14ac:dyDescent="0.25">
      <c r="A319" s="98">
        <v>311</v>
      </c>
      <c r="B319" s="99"/>
      <c r="C319" s="98" t="s">
        <v>7</v>
      </c>
      <c r="D319" s="269" t="s">
        <v>348</v>
      </c>
      <c r="E319" s="143" t="s">
        <v>349</v>
      </c>
      <c r="F319" s="103" t="s">
        <v>130</v>
      </c>
      <c r="G319" s="103" t="s">
        <v>23</v>
      </c>
      <c r="H319" s="99" t="s">
        <v>38</v>
      </c>
      <c r="I319" s="98">
        <v>6</v>
      </c>
      <c r="J319" s="133" t="s">
        <v>165</v>
      </c>
      <c r="K319" s="98">
        <v>7</v>
      </c>
      <c r="L319" s="133" t="s">
        <v>166</v>
      </c>
      <c r="M319" s="98" t="s">
        <v>327</v>
      </c>
      <c r="P319" s="107"/>
      <c r="Q319" s="107"/>
      <c r="R319" s="108"/>
      <c r="S319" s="107"/>
    </row>
    <row r="320" spans="1:19" s="106" customFormat="1" ht="32.25" customHeight="1" x14ac:dyDescent="0.25">
      <c r="A320" s="98">
        <v>312</v>
      </c>
      <c r="B320" s="99"/>
      <c r="C320" s="270" t="s">
        <v>7</v>
      </c>
      <c r="D320" s="271" t="s">
        <v>351</v>
      </c>
      <c r="E320" s="272">
        <v>24662</v>
      </c>
      <c r="F320" s="126" t="s">
        <v>21</v>
      </c>
      <c r="G320" s="273" t="s">
        <v>23</v>
      </c>
      <c r="H320" s="274" t="s">
        <v>24</v>
      </c>
      <c r="I320" s="127">
        <v>32</v>
      </c>
      <c r="J320" s="275">
        <v>43525</v>
      </c>
      <c r="K320" s="127">
        <v>33</v>
      </c>
      <c r="L320" s="275">
        <v>43891</v>
      </c>
      <c r="M320" s="274" t="s">
        <v>1365</v>
      </c>
      <c r="P320" s="107"/>
      <c r="Q320" s="107"/>
      <c r="R320" s="108"/>
      <c r="S320" s="107"/>
    </row>
    <row r="321" spans="1:19" s="106" customFormat="1" ht="32.25" customHeight="1" x14ac:dyDescent="0.25">
      <c r="A321" s="98">
        <v>313</v>
      </c>
      <c r="B321" s="99"/>
      <c r="C321" s="270" t="s">
        <v>32</v>
      </c>
      <c r="D321" s="271" t="s">
        <v>352</v>
      </c>
      <c r="E321" s="272">
        <v>24037</v>
      </c>
      <c r="F321" s="126" t="s">
        <v>306</v>
      </c>
      <c r="G321" s="273" t="s">
        <v>23</v>
      </c>
      <c r="H321" s="274" t="s">
        <v>24</v>
      </c>
      <c r="I321" s="127">
        <v>30</v>
      </c>
      <c r="J321" s="275">
        <v>43525</v>
      </c>
      <c r="K321" s="127">
        <v>31</v>
      </c>
      <c r="L321" s="275">
        <v>43891</v>
      </c>
      <c r="M321" s="274" t="s">
        <v>1365</v>
      </c>
      <c r="P321" s="107"/>
      <c r="Q321" s="107"/>
      <c r="R321" s="108"/>
      <c r="S321" s="107"/>
    </row>
    <row r="322" spans="1:19" s="106" customFormat="1" ht="32.25" customHeight="1" x14ac:dyDescent="0.25">
      <c r="A322" s="98">
        <v>314</v>
      </c>
      <c r="B322" s="99"/>
      <c r="C322" s="270" t="s">
        <v>7</v>
      </c>
      <c r="D322" s="271" t="s">
        <v>378</v>
      </c>
      <c r="E322" s="272">
        <v>25029</v>
      </c>
      <c r="F322" s="126" t="s">
        <v>21</v>
      </c>
      <c r="G322" s="273" t="s">
        <v>23</v>
      </c>
      <c r="H322" s="274" t="s">
        <v>24</v>
      </c>
      <c r="I322" s="127">
        <v>30</v>
      </c>
      <c r="J322" s="275">
        <v>43525</v>
      </c>
      <c r="K322" s="127">
        <v>31</v>
      </c>
      <c r="L322" s="275">
        <v>43891</v>
      </c>
      <c r="M322" s="274" t="s">
        <v>1365</v>
      </c>
      <c r="P322" s="107"/>
      <c r="Q322" s="107"/>
      <c r="R322" s="108"/>
      <c r="S322" s="107"/>
    </row>
    <row r="323" spans="1:19" s="106" customFormat="1" ht="32.25" customHeight="1" x14ac:dyDescent="0.25">
      <c r="A323" s="98">
        <v>315</v>
      </c>
      <c r="B323" s="99"/>
      <c r="C323" s="270" t="s">
        <v>7</v>
      </c>
      <c r="D323" s="271" t="s">
        <v>379</v>
      </c>
      <c r="E323" s="272">
        <v>25239</v>
      </c>
      <c r="F323" s="126" t="s">
        <v>21</v>
      </c>
      <c r="G323" s="273" t="s">
        <v>23</v>
      </c>
      <c r="H323" s="274" t="s">
        <v>25</v>
      </c>
      <c r="I323" s="127">
        <v>28</v>
      </c>
      <c r="J323" s="275">
        <v>43525</v>
      </c>
      <c r="K323" s="127">
        <v>29</v>
      </c>
      <c r="L323" s="275">
        <v>43891</v>
      </c>
      <c r="M323" s="274" t="s">
        <v>1365</v>
      </c>
      <c r="P323" s="107"/>
      <c r="Q323" s="107"/>
      <c r="R323" s="108"/>
      <c r="S323" s="107"/>
    </row>
    <row r="324" spans="1:19" s="106" customFormat="1" ht="32.25" customHeight="1" x14ac:dyDescent="0.25">
      <c r="A324" s="98">
        <v>316</v>
      </c>
      <c r="B324" s="99"/>
      <c r="C324" s="270" t="s">
        <v>7</v>
      </c>
      <c r="D324" s="271" t="s">
        <v>353</v>
      </c>
      <c r="E324" s="130" t="s">
        <v>354</v>
      </c>
      <c r="F324" s="126" t="s">
        <v>21</v>
      </c>
      <c r="G324" s="126" t="s">
        <v>110</v>
      </c>
      <c r="H324" s="274" t="s">
        <v>24</v>
      </c>
      <c r="I324" s="127">
        <v>31</v>
      </c>
      <c r="J324" s="275">
        <v>43525</v>
      </c>
      <c r="K324" s="127">
        <v>32</v>
      </c>
      <c r="L324" s="275">
        <v>43891</v>
      </c>
      <c r="M324" s="274" t="s">
        <v>1365</v>
      </c>
      <c r="P324" s="107"/>
      <c r="Q324" s="107"/>
      <c r="R324" s="108"/>
      <c r="S324" s="107"/>
    </row>
    <row r="325" spans="1:19" s="106" customFormat="1" ht="32.25" customHeight="1" x14ac:dyDescent="0.25">
      <c r="A325" s="98">
        <v>317</v>
      </c>
      <c r="B325" s="99"/>
      <c r="C325" s="270" t="s">
        <v>7</v>
      </c>
      <c r="D325" s="271" t="s">
        <v>355</v>
      </c>
      <c r="E325" s="272">
        <v>27134</v>
      </c>
      <c r="F325" s="126" t="s">
        <v>21</v>
      </c>
      <c r="G325" s="126" t="s">
        <v>110</v>
      </c>
      <c r="H325" s="274" t="s">
        <v>25</v>
      </c>
      <c r="I325" s="127">
        <v>22</v>
      </c>
      <c r="J325" s="276">
        <v>43497</v>
      </c>
      <c r="K325" s="127">
        <v>23</v>
      </c>
      <c r="L325" s="276">
        <v>43862</v>
      </c>
      <c r="M325" s="274" t="s">
        <v>1365</v>
      </c>
      <c r="P325" s="107"/>
      <c r="Q325" s="107"/>
      <c r="R325" s="108"/>
      <c r="S325" s="107"/>
    </row>
    <row r="326" spans="1:19" s="106" customFormat="1" ht="32.25" customHeight="1" x14ac:dyDescent="0.25">
      <c r="A326" s="98">
        <v>318</v>
      </c>
      <c r="B326" s="99"/>
      <c r="C326" s="270" t="s">
        <v>7</v>
      </c>
      <c r="D326" s="271" t="s">
        <v>356</v>
      </c>
      <c r="E326" s="272">
        <v>27302</v>
      </c>
      <c r="F326" s="126" t="s">
        <v>21</v>
      </c>
      <c r="G326" s="273" t="s">
        <v>23</v>
      </c>
      <c r="H326" s="274" t="s">
        <v>24</v>
      </c>
      <c r="I326" s="127">
        <v>21</v>
      </c>
      <c r="J326" s="275">
        <v>43525</v>
      </c>
      <c r="K326" s="127">
        <v>22</v>
      </c>
      <c r="L326" s="275">
        <v>43891</v>
      </c>
      <c r="M326" s="274" t="s">
        <v>1365</v>
      </c>
      <c r="P326" s="107"/>
      <c r="Q326" s="107"/>
      <c r="R326" s="108"/>
      <c r="S326" s="107"/>
    </row>
    <row r="327" spans="1:19" s="106" customFormat="1" ht="32.25" customHeight="1" x14ac:dyDescent="0.25">
      <c r="A327" s="98">
        <v>319</v>
      </c>
      <c r="B327" s="99"/>
      <c r="C327" s="270" t="s">
        <v>7</v>
      </c>
      <c r="D327" s="271" t="s">
        <v>357</v>
      </c>
      <c r="E327" s="272">
        <v>27482</v>
      </c>
      <c r="F327" s="126" t="s">
        <v>21</v>
      </c>
      <c r="G327" s="273" t="s">
        <v>23</v>
      </c>
      <c r="H327" s="274" t="s">
        <v>25</v>
      </c>
      <c r="I327" s="127">
        <v>21</v>
      </c>
      <c r="J327" s="275">
        <v>43497</v>
      </c>
      <c r="K327" s="127">
        <v>22</v>
      </c>
      <c r="L327" s="275">
        <v>43862</v>
      </c>
      <c r="M327" s="274" t="s">
        <v>1365</v>
      </c>
      <c r="P327" s="107"/>
      <c r="Q327" s="107"/>
      <c r="R327" s="108"/>
      <c r="S327" s="107"/>
    </row>
    <row r="328" spans="1:19" s="106" customFormat="1" ht="32.25" customHeight="1" x14ac:dyDescent="0.25">
      <c r="A328" s="98">
        <v>320</v>
      </c>
      <c r="B328" s="99"/>
      <c r="C328" s="270" t="s">
        <v>32</v>
      </c>
      <c r="D328" s="124" t="s">
        <v>358</v>
      </c>
      <c r="E328" s="272" t="s">
        <v>359</v>
      </c>
      <c r="F328" s="123" t="s">
        <v>306</v>
      </c>
      <c r="G328" s="123" t="s">
        <v>23</v>
      </c>
      <c r="H328" s="274" t="s">
        <v>24</v>
      </c>
      <c r="I328" s="127">
        <v>21</v>
      </c>
      <c r="J328" s="275">
        <v>43497</v>
      </c>
      <c r="K328" s="127">
        <v>22</v>
      </c>
      <c r="L328" s="275">
        <v>43862</v>
      </c>
      <c r="M328" s="274" t="s">
        <v>1365</v>
      </c>
      <c r="P328" s="107"/>
      <c r="Q328" s="107"/>
      <c r="R328" s="108"/>
      <c r="S328" s="107"/>
    </row>
    <row r="329" spans="1:19" s="106" customFormat="1" ht="32.25" customHeight="1" x14ac:dyDescent="0.25">
      <c r="A329" s="98">
        <v>321</v>
      </c>
      <c r="B329" s="99"/>
      <c r="C329" s="270" t="s">
        <v>7</v>
      </c>
      <c r="D329" s="271" t="s">
        <v>360</v>
      </c>
      <c r="E329" s="272">
        <v>27205</v>
      </c>
      <c r="F329" s="126" t="s">
        <v>21</v>
      </c>
      <c r="G329" s="273" t="s">
        <v>23</v>
      </c>
      <c r="H329" s="274" t="s">
        <v>24</v>
      </c>
      <c r="I329" s="127">
        <v>19</v>
      </c>
      <c r="J329" s="275">
        <v>43525</v>
      </c>
      <c r="K329" s="127">
        <v>20</v>
      </c>
      <c r="L329" s="275">
        <v>43891</v>
      </c>
      <c r="M329" s="274" t="s">
        <v>1365</v>
      </c>
      <c r="P329" s="107"/>
      <c r="Q329" s="107"/>
      <c r="R329" s="108"/>
      <c r="S329" s="107"/>
    </row>
    <row r="330" spans="1:19" s="106" customFormat="1" ht="32.25" customHeight="1" x14ac:dyDescent="0.25">
      <c r="A330" s="98">
        <v>322</v>
      </c>
      <c r="B330" s="99"/>
      <c r="C330" s="270" t="s">
        <v>7</v>
      </c>
      <c r="D330" s="271" t="s">
        <v>361</v>
      </c>
      <c r="E330" s="272">
        <v>27879</v>
      </c>
      <c r="F330" s="126" t="s">
        <v>21</v>
      </c>
      <c r="G330" s="273" t="s">
        <v>23</v>
      </c>
      <c r="H330" s="274" t="s">
        <v>25</v>
      </c>
      <c r="I330" s="127">
        <v>18</v>
      </c>
      <c r="J330" s="275">
        <v>43525</v>
      </c>
      <c r="K330" s="127">
        <v>19</v>
      </c>
      <c r="L330" s="275">
        <v>43891</v>
      </c>
      <c r="M330" s="274" t="s">
        <v>1365</v>
      </c>
      <c r="P330" s="107"/>
      <c r="Q330" s="107"/>
      <c r="R330" s="108"/>
      <c r="S330" s="107"/>
    </row>
    <row r="331" spans="1:19" s="106" customFormat="1" ht="32.25" customHeight="1" x14ac:dyDescent="0.25">
      <c r="A331" s="98">
        <v>323</v>
      </c>
      <c r="B331" s="99"/>
      <c r="C331" s="270" t="s">
        <v>7</v>
      </c>
      <c r="D331" s="271" t="s">
        <v>362</v>
      </c>
      <c r="E331" s="272">
        <v>29187</v>
      </c>
      <c r="F331" s="126" t="s">
        <v>21</v>
      </c>
      <c r="G331" s="273" t="s">
        <v>23</v>
      </c>
      <c r="H331" s="274" t="s">
        <v>24</v>
      </c>
      <c r="I331" s="127">
        <v>16</v>
      </c>
      <c r="J331" s="275">
        <v>43525</v>
      </c>
      <c r="K331" s="127">
        <v>17</v>
      </c>
      <c r="L331" s="275">
        <v>43891</v>
      </c>
      <c r="M331" s="274" t="s">
        <v>1365</v>
      </c>
      <c r="P331" s="107"/>
      <c r="Q331" s="107"/>
      <c r="R331" s="108"/>
      <c r="S331" s="107"/>
    </row>
    <row r="332" spans="1:19" s="106" customFormat="1" ht="32.25" customHeight="1" x14ac:dyDescent="0.25">
      <c r="A332" s="98">
        <v>324</v>
      </c>
      <c r="B332" s="99"/>
      <c r="C332" s="270" t="s">
        <v>7</v>
      </c>
      <c r="D332" s="271" t="s">
        <v>363</v>
      </c>
      <c r="E332" s="272" t="s">
        <v>364</v>
      </c>
      <c r="F332" s="126" t="s">
        <v>21</v>
      </c>
      <c r="G332" s="273" t="s">
        <v>23</v>
      </c>
      <c r="H332" s="274" t="s">
        <v>25</v>
      </c>
      <c r="I332" s="127">
        <v>13</v>
      </c>
      <c r="J332" s="275">
        <v>43525</v>
      </c>
      <c r="K332" s="127">
        <v>14</v>
      </c>
      <c r="L332" s="275">
        <v>43891</v>
      </c>
      <c r="M332" s="274" t="s">
        <v>1365</v>
      </c>
      <c r="P332" s="107"/>
      <c r="Q332" s="107"/>
      <c r="R332" s="108"/>
      <c r="S332" s="107"/>
    </row>
    <row r="333" spans="1:19" s="106" customFormat="1" ht="32.25" customHeight="1" x14ac:dyDescent="0.25">
      <c r="A333" s="98">
        <v>325</v>
      </c>
      <c r="B333" s="99"/>
      <c r="C333" s="270" t="s">
        <v>7</v>
      </c>
      <c r="D333" s="271" t="s">
        <v>365</v>
      </c>
      <c r="E333" s="272" t="s">
        <v>366</v>
      </c>
      <c r="F333" s="126" t="s">
        <v>21</v>
      </c>
      <c r="G333" s="273" t="s">
        <v>23</v>
      </c>
      <c r="H333" s="274" t="s">
        <v>25</v>
      </c>
      <c r="I333" s="127">
        <v>12</v>
      </c>
      <c r="J333" s="275">
        <v>43525</v>
      </c>
      <c r="K333" s="127">
        <v>13</v>
      </c>
      <c r="L333" s="275">
        <v>43891</v>
      </c>
      <c r="M333" s="274" t="s">
        <v>1365</v>
      </c>
      <c r="P333" s="107"/>
      <c r="Q333" s="107"/>
      <c r="R333" s="108"/>
      <c r="S333" s="107"/>
    </row>
    <row r="334" spans="1:19" s="106" customFormat="1" ht="32.25" customHeight="1" x14ac:dyDescent="0.25">
      <c r="A334" s="98">
        <v>326</v>
      </c>
      <c r="B334" s="99"/>
      <c r="C334" s="270" t="s">
        <v>155</v>
      </c>
      <c r="D334" s="277" t="s">
        <v>367</v>
      </c>
      <c r="E334" s="272">
        <v>31962</v>
      </c>
      <c r="F334" s="126" t="s">
        <v>21</v>
      </c>
      <c r="G334" s="273" t="s">
        <v>23</v>
      </c>
      <c r="H334" s="274" t="s">
        <v>38</v>
      </c>
      <c r="I334" s="278">
        <v>9</v>
      </c>
      <c r="J334" s="275">
        <v>43525</v>
      </c>
      <c r="K334" s="278">
        <v>10</v>
      </c>
      <c r="L334" s="275">
        <v>43891</v>
      </c>
      <c r="M334" s="274" t="s">
        <v>1365</v>
      </c>
      <c r="P334" s="107"/>
      <c r="Q334" s="107"/>
      <c r="R334" s="108"/>
      <c r="S334" s="107"/>
    </row>
    <row r="335" spans="1:19" s="106" customFormat="1" ht="32.25" customHeight="1" x14ac:dyDescent="0.25">
      <c r="A335" s="98">
        <v>327</v>
      </c>
      <c r="B335" s="99"/>
      <c r="C335" s="270" t="s">
        <v>7</v>
      </c>
      <c r="D335" s="277" t="s">
        <v>368</v>
      </c>
      <c r="E335" s="272">
        <v>32099</v>
      </c>
      <c r="F335" s="126" t="s">
        <v>21</v>
      </c>
      <c r="G335" s="273" t="s">
        <v>23</v>
      </c>
      <c r="H335" s="274" t="s">
        <v>38</v>
      </c>
      <c r="I335" s="278">
        <v>9</v>
      </c>
      <c r="J335" s="275">
        <v>43525</v>
      </c>
      <c r="K335" s="278">
        <v>10</v>
      </c>
      <c r="L335" s="275">
        <v>43891</v>
      </c>
      <c r="M335" s="274" t="s">
        <v>1365</v>
      </c>
      <c r="P335" s="107"/>
      <c r="Q335" s="107"/>
      <c r="R335" s="108"/>
      <c r="S335" s="107"/>
    </row>
    <row r="336" spans="1:19" s="106" customFormat="1" ht="32.25" customHeight="1" x14ac:dyDescent="0.25">
      <c r="A336" s="98">
        <v>328</v>
      </c>
      <c r="B336" s="99"/>
      <c r="C336" s="270" t="s">
        <v>7</v>
      </c>
      <c r="D336" s="277" t="s">
        <v>369</v>
      </c>
      <c r="E336" s="272">
        <v>24606</v>
      </c>
      <c r="F336" s="126" t="s">
        <v>21</v>
      </c>
      <c r="G336" s="273" t="s">
        <v>23</v>
      </c>
      <c r="H336" s="274" t="s">
        <v>38</v>
      </c>
      <c r="I336" s="278">
        <v>9</v>
      </c>
      <c r="J336" s="275">
        <v>43525</v>
      </c>
      <c r="K336" s="278">
        <v>10</v>
      </c>
      <c r="L336" s="275">
        <v>43891</v>
      </c>
      <c r="M336" s="274" t="s">
        <v>1365</v>
      </c>
      <c r="P336" s="107"/>
      <c r="Q336" s="107"/>
      <c r="R336" s="108"/>
      <c r="S336" s="107"/>
    </row>
    <row r="337" spans="1:19" s="106" customFormat="1" ht="32.25" customHeight="1" x14ac:dyDescent="0.25">
      <c r="A337" s="98">
        <v>329</v>
      </c>
      <c r="B337" s="99"/>
      <c r="C337" s="270" t="s">
        <v>7</v>
      </c>
      <c r="D337" s="257" t="s">
        <v>380</v>
      </c>
      <c r="E337" s="130" t="s">
        <v>381</v>
      </c>
      <c r="F337" s="123" t="s">
        <v>21</v>
      </c>
      <c r="G337" s="273" t="s">
        <v>23</v>
      </c>
      <c r="H337" s="282" t="s">
        <v>25</v>
      </c>
      <c r="I337" s="127">
        <v>7</v>
      </c>
      <c r="J337" s="276">
        <v>43525</v>
      </c>
      <c r="K337" s="127">
        <v>8</v>
      </c>
      <c r="L337" s="276">
        <v>43891</v>
      </c>
      <c r="M337" s="274" t="s">
        <v>1365</v>
      </c>
      <c r="P337" s="107"/>
      <c r="Q337" s="107"/>
      <c r="R337" s="108"/>
      <c r="S337" s="107"/>
    </row>
    <row r="338" spans="1:19" s="106" customFormat="1" ht="32.25" customHeight="1" x14ac:dyDescent="0.25">
      <c r="A338" s="98">
        <v>330</v>
      </c>
      <c r="B338" s="99"/>
      <c r="C338" s="270" t="s">
        <v>7</v>
      </c>
      <c r="D338" s="257" t="s">
        <v>370</v>
      </c>
      <c r="E338" s="272">
        <v>30897</v>
      </c>
      <c r="F338" s="123" t="s">
        <v>21</v>
      </c>
      <c r="G338" s="273" t="s">
        <v>23</v>
      </c>
      <c r="H338" s="274" t="s">
        <v>38</v>
      </c>
      <c r="I338" s="127">
        <v>8</v>
      </c>
      <c r="J338" s="275">
        <v>43525</v>
      </c>
      <c r="K338" s="127">
        <v>9</v>
      </c>
      <c r="L338" s="275">
        <v>43891</v>
      </c>
      <c r="M338" s="274" t="s">
        <v>1365</v>
      </c>
      <c r="P338" s="107"/>
      <c r="Q338" s="107"/>
      <c r="R338" s="108"/>
      <c r="S338" s="107"/>
    </row>
    <row r="339" spans="1:19" s="106" customFormat="1" ht="32.25" customHeight="1" x14ac:dyDescent="0.25">
      <c r="A339" s="98">
        <v>331</v>
      </c>
      <c r="B339" s="99"/>
      <c r="C339" s="270" t="s">
        <v>7</v>
      </c>
      <c r="D339" s="257" t="s">
        <v>371</v>
      </c>
      <c r="E339" s="130" t="s">
        <v>372</v>
      </c>
      <c r="F339" s="123" t="s">
        <v>21</v>
      </c>
      <c r="G339" s="273" t="s">
        <v>23</v>
      </c>
      <c r="H339" s="274" t="s">
        <v>38</v>
      </c>
      <c r="I339" s="127">
        <v>7</v>
      </c>
      <c r="J339" s="275">
        <v>43525</v>
      </c>
      <c r="K339" s="127">
        <v>8</v>
      </c>
      <c r="L339" s="275">
        <v>43891</v>
      </c>
      <c r="M339" s="274" t="s">
        <v>1365</v>
      </c>
      <c r="P339" s="107"/>
      <c r="Q339" s="107"/>
      <c r="R339" s="108"/>
      <c r="S339" s="107"/>
    </row>
    <row r="340" spans="1:19" s="106" customFormat="1" ht="32.25" customHeight="1" x14ac:dyDescent="0.25">
      <c r="A340" s="98">
        <v>332</v>
      </c>
      <c r="B340" s="99"/>
      <c r="C340" s="270" t="s">
        <v>7</v>
      </c>
      <c r="D340" s="257" t="s">
        <v>373</v>
      </c>
      <c r="E340" s="130" t="s">
        <v>374</v>
      </c>
      <c r="F340" s="123" t="s">
        <v>21</v>
      </c>
      <c r="G340" s="273" t="s">
        <v>23</v>
      </c>
      <c r="H340" s="274" t="s">
        <v>38</v>
      </c>
      <c r="I340" s="127">
        <v>7</v>
      </c>
      <c r="J340" s="275">
        <v>43525</v>
      </c>
      <c r="K340" s="127">
        <v>8</v>
      </c>
      <c r="L340" s="275">
        <v>43891</v>
      </c>
      <c r="M340" s="274" t="s">
        <v>1365</v>
      </c>
      <c r="P340" s="107"/>
      <c r="Q340" s="107"/>
      <c r="R340" s="108"/>
      <c r="S340" s="107"/>
    </row>
    <row r="341" spans="1:19" s="106" customFormat="1" ht="32.25" customHeight="1" x14ac:dyDescent="0.25">
      <c r="A341" s="98">
        <v>333</v>
      </c>
      <c r="B341" s="99"/>
      <c r="C341" s="279" t="s">
        <v>32</v>
      </c>
      <c r="D341" s="280" t="s">
        <v>375</v>
      </c>
      <c r="E341" s="281">
        <v>32061</v>
      </c>
      <c r="F341" s="123" t="s">
        <v>306</v>
      </c>
      <c r="G341" s="123" t="s">
        <v>23</v>
      </c>
      <c r="H341" s="274" t="s">
        <v>38</v>
      </c>
      <c r="I341" s="127">
        <v>5</v>
      </c>
      <c r="J341" s="275">
        <v>43497</v>
      </c>
      <c r="K341" s="127">
        <v>6</v>
      </c>
      <c r="L341" s="275">
        <v>43862</v>
      </c>
      <c r="M341" s="274" t="s">
        <v>1365</v>
      </c>
      <c r="P341" s="107"/>
      <c r="Q341" s="107"/>
      <c r="R341" s="108"/>
      <c r="S341" s="107"/>
    </row>
    <row r="342" spans="1:19" s="106" customFormat="1" ht="32.25" customHeight="1" x14ac:dyDescent="0.25">
      <c r="A342" s="98">
        <v>334</v>
      </c>
      <c r="B342" s="99"/>
      <c r="C342" s="279" t="s">
        <v>7</v>
      </c>
      <c r="D342" s="280" t="s">
        <v>376</v>
      </c>
      <c r="E342" s="281" t="s">
        <v>377</v>
      </c>
      <c r="F342" s="123" t="s">
        <v>21</v>
      </c>
      <c r="G342" s="273" t="s">
        <v>23</v>
      </c>
      <c r="H342" s="274" t="s">
        <v>38</v>
      </c>
      <c r="I342" s="127">
        <v>5</v>
      </c>
      <c r="J342" s="275">
        <v>43497</v>
      </c>
      <c r="K342" s="127">
        <v>6</v>
      </c>
      <c r="L342" s="275">
        <v>43862</v>
      </c>
      <c r="M342" s="274" t="s">
        <v>1365</v>
      </c>
      <c r="P342" s="107"/>
      <c r="Q342" s="107"/>
      <c r="R342" s="108"/>
      <c r="S342" s="107"/>
    </row>
    <row r="343" spans="1:19" s="106" customFormat="1" ht="32.25" customHeight="1" x14ac:dyDescent="0.25">
      <c r="A343" s="98">
        <v>335</v>
      </c>
      <c r="B343" s="99"/>
      <c r="C343" s="113" t="s">
        <v>7</v>
      </c>
      <c r="D343" s="132" t="s">
        <v>431</v>
      </c>
      <c r="E343" s="116" t="s">
        <v>432</v>
      </c>
      <c r="F343" s="113" t="s">
        <v>130</v>
      </c>
      <c r="G343" s="113" t="s">
        <v>26</v>
      </c>
      <c r="H343" s="135" t="s">
        <v>24</v>
      </c>
      <c r="I343" s="105">
        <v>20</v>
      </c>
      <c r="J343" s="259" t="s">
        <v>44</v>
      </c>
      <c r="K343" s="105">
        <f>I343+1</f>
        <v>21</v>
      </c>
      <c r="L343" s="259" t="s">
        <v>45</v>
      </c>
      <c r="M343" s="98" t="s">
        <v>433</v>
      </c>
      <c r="P343" s="107"/>
      <c r="Q343" s="107"/>
      <c r="R343" s="108"/>
      <c r="S343" s="107"/>
    </row>
    <row r="344" spans="1:19" s="106" customFormat="1" ht="32.25" customHeight="1" x14ac:dyDescent="0.25">
      <c r="A344" s="98">
        <v>336</v>
      </c>
      <c r="B344" s="99"/>
      <c r="C344" s="113" t="s">
        <v>7</v>
      </c>
      <c r="D344" s="132" t="s">
        <v>434</v>
      </c>
      <c r="E344" s="143" t="s">
        <v>435</v>
      </c>
      <c r="F344" s="113" t="s">
        <v>21</v>
      </c>
      <c r="G344" s="113" t="s">
        <v>22</v>
      </c>
      <c r="H344" s="135" t="s">
        <v>25</v>
      </c>
      <c r="I344" s="105">
        <v>15</v>
      </c>
      <c r="J344" s="259" t="s">
        <v>31</v>
      </c>
      <c r="K344" s="105">
        <f t="shared" ref="K344:K358" si="19">I344+1</f>
        <v>16</v>
      </c>
      <c r="L344" s="259" t="s">
        <v>55</v>
      </c>
      <c r="M344" s="98" t="s">
        <v>433</v>
      </c>
      <c r="P344" s="107"/>
      <c r="Q344" s="107"/>
      <c r="R344" s="108"/>
      <c r="S344" s="107"/>
    </row>
    <row r="345" spans="1:19" s="106" customFormat="1" ht="32.25" customHeight="1" x14ac:dyDescent="0.25">
      <c r="A345" s="98">
        <v>337</v>
      </c>
      <c r="B345" s="99"/>
      <c r="C345" s="113" t="s">
        <v>32</v>
      </c>
      <c r="D345" s="132" t="s">
        <v>436</v>
      </c>
      <c r="E345" s="102" t="s">
        <v>437</v>
      </c>
      <c r="F345" s="113" t="s">
        <v>33</v>
      </c>
      <c r="G345" s="113" t="s">
        <v>258</v>
      </c>
      <c r="H345" s="135" t="s">
        <v>24</v>
      </c>
      <c r="I345" s="105">
        <v>28</v>
      </c>
      <c r="J345" s="259" t="s">
        <v>31</v>
      </c>
      <c r="K345" s="105">
        <f t="shared" si="19"/>
        <v>29</v>
      </c>
      <c r="L345" s="259" t="s">
        <v>55</v>
      </c>
      <c r="M345" s="98" t="s">
        <v>433</v>
      </c>
      <c r="P345" s="107"/>
      <c r="Q345" s="107"/>
      <c r="R345" s="108"/>
      <c r="S345" s="107"/>
    </row>
    <row r="346" spans="1:19" s="106" customFormat="1" ht="32.25" customHeight="1" x14ac:dyDescent="0.25">
      <c r="A346" s="98">
        <v>338</v>
      </c>
      <c r="B346" s="99"/>
      <c r="C346" s="113" t="s">
        <v>438</v>
      </c>
      <c r="D346" s="132" t="s">
        <v>439</v>
      </c>
      <c r="E346" s="102" t="s">
        <v>440</v>
      </c>
      <c r="F346" s="113" t="s">
        <v>21</v>
      </c>
      <c r="G346" s="113" t="s">
        <v>258</v>
      </c>
      <c r="H346" s="135" t="s">
        <v>24</v>
      </c>
      <c r="I346" s="105">
        <v>23</v>
      </c>
      <c r="J346" s="259" t="s">
        <v>44</v>
      </c>
      <c r="K346" s="105">
        <f t="shared" si="19"/>
        <v>24</v>
      </c>
      <c r="L346" s="259" t="s">
        <v>45</v>
      </c>
      <c r="M346" s="98" t="s">
        <v>433</v>
      </c>
      <c r="P346" s="107"/>
      <c r="Q346" s="107"/>
      <c r="R346" s="108"/>
      <c r="S346" s="107"/>
    </row>
    <row r="347" spans="1:19" s="106" customFormat="1" ht="32.25" customHeight="1" x14ac:dyDescent="0.25">
      <c r="A347" s="98">
        <v>339</v>
      </c>
      <c r="B347" s="99"/>
      <c r="C347" s="113" t="s">
        <v>7</v>
      </c>
      <c r="D347" s="132" t="s">
        <v>441</v>
      </c>
      <c r="E347" s="102" t="s">
        <v>442</v>
      </c>
      <c r="F347" s="113" t="s">
        <v>130</v>
      </c>
      <c r="G347" s="113" t="s">
        <v>258</v>
      </c>
      <c r="H347" s="135" t="s">
        <v>24</v>
      </c>
      <c r="I347" s="105">
        <v>19</v>
      </c>
      <c r="J347" s="259" t="s">
        <v>31</v>
      </c>
      <c r="K347" s="105">
        <f t="shared" si="19"/>
        <v>20</v>
      </c>
      <c r="L347" s="259" t="s">
        <v>55</v>
      </c>
      <c r="M347" s="98" t="s">
        <v>433</v>
      </c>
      <c r="P347" s="107"/>
      <c r="Q347" s="107"/>
      <c r="R347" s="108"/>
      <c r="S347" s="107"/>
    </row>
    <row r="348" spans="1:19" s="106" customFormat="1" ht="32.25" customHeight="1" x14ac:dyDescent="0.25">
      <c r="A348" s="98">
        <v>340</v>
      </c>
      <c r="B348" s="99"/>
      <c r="C348" s="113" t="s">
        <v>7</v>
      </c>
      <c r="D348" s="132" t="s">
        <v>443</v>
      </c>
      <c r="E348" s="102" t="s">
        <v>444</v>
      </c>
      <c r="F348" s="113" t="s">
        <v>21</v>
      </c>
      <c r="G348" s="113" t="s">
        <v>258</v>
      </c>
      <c r="H348" s="135" t="s">
        <v>24</v>
      </c>
      <c r="I348" s="105">
        <v>19</v>
      </c>
      <c r="J348" s="259" t="s">
        <v>44</v>
      </c>
      <c r="K348" s="105">
        <f t="shared" si="19"/>
        <v>20</v>
      </c>
      <c r="L348" s="259" t="s">
        <v>45</v>
      </c>
      <c r="M348" s="98" t="s">
        <v>433</v>
      </c>
      <c r="P348" s="107"/>
      <c r="Q348" s="107"/>
      <c r="R348" s="108"/>
      <c r="S348" s="107"/>
    </row>
    <row r="349" spans="1:19" s="106" customFormat="1" ht="32.25" customHeight="1" x14ac:dyDescent="0.25">
      <c r="A349" s="98">
        <v>341</v>
      </c>
      <c r="B349" s="99"/>
      <c r="C349" s="113" t="s">
        <v>32</v>
      </c>
      <c r="D349" s="132" t="s">
        <v>445</v>
      </c>
      <c r="E349" s="150" t="s">
        <v>446</v>
      </c>
      <c r="F349" s="113" t="s">
        <v>33</v>
      </c>
      <c r="G349" s="113" t="s">
        <v>258</v>
      </c>
      <c r="H349" s="135" t="s">
        <v>24</v>
      </c>
      <c r="I349" s="105">
        <v>20</v>
      </c>
      <c r="J349" s="259" t="s">
        <v>31</v>
      </c>
      <c r="K349" s="105">
        <f t="shared" si="19"/>
        <v>21</v>
      </c>
      <c r="L349" s="259" t="s">
        <v>55</v>
      </c>
      <c r="M349" s="98" t="s">
        <v>433</v>
      </c>
      <c r="P349" s="107"/>
      <c r="Q349" s="107"/>
      <c r="R349" s="108"/>
      <c r="S349" s="107"/>
    </row>
    <row r="350" spans="1:19" s="106" customFormat="1" ht="32.25" customHeight="1" x14ac:dyDescent="0.25">
      <c r="A350" s="98">
        <v>342</v>
      </c>
      <c r="B350" s="99"/>
      <c r="C350" s="99" t="s">
        <v>7</v>
      </c>
      <c r="D350" s="132" t="s">
        <v>447</v>
      </c>
      <c r="E350" s="102" t="s">
        <v>448</v>
      </c>
      <c r="F350" s="113" t="s">
        <v>130</v>
      </c>
      <c r="G350" s="113" t="s">
        <v>258</v>
      </c>
      <c r="H350" s="135" t="s">
        <v>25</v>
      </c>
      <c r="I350" s="105">
        <v>30</v>
      </c>
      <c r="J350" s="259" t="s">
        <v>31</v>
      </c>
      <c r="K350" s="105">
        <f t="shared" si="19"/>
        <v>31</v>
      </c>
      <c r="L350" s="259" t="s">
        <v>55</v>
      </c>
      <c r="M350" s="98" t="s">
        <v>433</v>
      </c>
      <c r="P350" s="107"/>
      <c r="Q350" s="107"/>
      <c r="R350" s="108"/>
      <c r="S350" s="107"/>
    </row>
    <row r="351" spans="1:19" s="106" customFormat="1" ht="32.25" customHeight="1" x14ac:dyDescent="0.25">
      <c r="A351" s="98">
        <v>343</v>
      </c>
      <c r="B351" s="99"/>
      <c r="C351" s="99" t="s">
        <v>7</v>
      </c>
      <c r="D351" s="132" t="s">
        <v>449</v>
      </c>
      <c r="E351" s="102" t="s">
        <v>450</v>
      </c>
      <c r="F351" s="113" t="s">
        <v>130</v>
      </c>
      <c r="G351" s="113" t="s">
        <v>258</v>
      </c>
      <c r="H351" s="135" t="s">
        <v>25</v>
      </c>
      <c r="I351" s="105">
        <v>19</v>
      </c>
      <c r="J351" s="259" t="s">
        <v>31</v>
      </c>
      <c r="K351" s="105">
        <f t="shared" si="19"/>
        <v>20</v>
      </c>
      <c r="L351" s="259" t="s">
        <v>55</v>
      </c>
      <c r="M351" s="98" t="s">
        <v>433</v>
      </c>
      <c r="P351" s="107"/>
      <c r="Q351" s="107"/>
      <c r="R351" s="108"/>
      <c r="S351" s="107"/>
    </row>
    <row r="352" spans="1:19" s="106" customFormat="1" ht="32.25" customHeight="1" x14ac:dyDescent="0.25">
      <c r="A352" s="98">
        <v>344</v>
      </c>
      <c r="B352" s="99"/>
      <c r="C352" s="99" t="s">
        <v>7</v>
      </c>
      <c r="D352" s="132" t="s">
        <v>451</v>
      </c>
      <c r="E352" s="102" t="s">
        <v>452</v>
      </c>
      <c r="F352" s="113" t="s">
        <v>130</v>
      </c>
      <c r="G352" s="113" t="s">
        <v>258</v>
      </c>
      <c r="H352" s="135" t="s">
        <v>25</v>
      </c>
      <c r="I352" s="105">
        <v>23</v>
      </c>
      <c r="J352" s="259" t="s">
        <v>44</v>
      </c>
      <c r="K352" s="105">
        <f t="shared" si="19"/>
        <v>24</v>
      </c>
      <c r="L352" s="259" t="s">
        <v>45</v>
      </c>
      <c r="M352" s="98" t="s">
        <v>433</v>
      </c>
      <c r="P352" s="107"/>
      <c r="Q352" s="107"/>
      <c r="R352" s="108"/>
      <c r="S352" s="107"/>
    </row>
    <row r="353" spans="1:19" s="106" customFormat="1" ht="32.25" customHeight="1" x14ac:dyDescent="0.25">
      <c r="A353" s="98">
        <v>345</v>
      </c>
      <c r="B353" s="99"/>
      <c r="C353" s="99" t="s">
        <v>7</v>
      </c>
      <c r="D353" s="132" t="s">
        <v>453</v>
      </c>
      <c r="E353" s="102" t="s">
        <v>454</v>
      </c>
      <c r="F353" s="113" t="s">
        <v>130</v>
      </c>
      <c r="G353" s="113" t="s">
        <v>258</v>
      </c>
      <c r="H353" s="135" t="s">
        <v>25</v>
      </c>
      <c r="I353" s="105">
        <v>28</v>
      </c>
      <c r="J353" s="259" t="s">
        <v>31</v>
      </c>
      <c r="K353" s="105">
        <f t="shared" si="19"/>
        <v>29</v>
      </c>
      <c r="L353" s="259" t="s">
        <v>55</v>
      </c>
      <c r="M353" s="98" t="s">
        <v>433</v>
      </c>
      <c r="P353" s="107"/>
      <c r="Q353" s="107"/>
      <c r="R353" s="108"/>
      <c r="S353" s="107"/>
    </row>
    <row r="354" spans="1:19" s="106" customFormat="1" ht="32.25" customHeight="1" x14ac:dyDescent="0.25">
      <c r="A354" s="98">
        <v>346</v>
      </c>
      <c r="B354" s="99"/>
      <c r="C354" s="99" t="s">
        <v>7</v>
      </c>
      <c r="D354" s="132" t="s">
        <v>455</v>
      </c>
      <c r="E354" s="102" t="s">
        <v>114</v>
      </c>
      <c r="F354" s="113" t="s">
        <v>130</v>
      </c>
      <c r="G354" s="113" t="s">
        <v>258</v>
      </c>
      <c r="H354" s="135" t="s">
        <v>25</v>
      </c>
      <c r="I354" s="105">
        <v>19</v>
      </c>
      <c r="J354" s="259" t="s">
        <v>31</v>
      </c>
      <c r="K354" s="105">
        <f t="shared" si="19"/>
        <v>20</v>
      </c>
      <c r="L354" s="259" t="s">
        <v>55</v>
      </c>
      <c r="M354" s="98" t="s">
        <v>433</v>
      </c>
      <c r="P354" s="107"/>
      <c r="Q354" s="107"/>
      <c r="R354" s="108"/>
      <c r="S354" s="107"/>
    </row>
    <row r="355" spans="1:19" s="106" customFormat="1" ht="32.25" customHeight="1" x14ac:dyDescent="0.25">
      <c r="A355" s="98">
        <v>347</v>
      </c>
      <c r="B355" s="99"/>
      <c r="C355" s="113" t="s">
        <v>32</v>
      </c>
      <c r="D355" s="132" t="s">
        <v>456</v>
      </c>
      <c r="E355" s="102" t="s">
        <v>457</v>
      </c>
      <c r="F355" s="113" t="s">
        <v>33</v>
      </c>
      <c r="G355" s="113" t="s">
        <v>258</v>
      </c>
      <c r="H355" s="135" t="s">
        <v>25</v>
      </c>
      <c r="I355" s="105">
        <v>23</v>
      </c>
      <c r="J355" s="259" t="s">
        <v>44</v>
      </c>
      <c r="K355" s="105">
        <f t="shared" si="19"/>
        <v>24</v>
      </c>
      <c r="L355" s="259" t="s">
        <v>45</v>
      </c>
      <c r="M355" s="98" t="s">
        <v>433</v>
      </c>
      <c r="P355" s="107"/>
      <c r="Q355" s="107"/>
      <c r="R355" s="108"/>
      <c r="S355" s="107"/>
    </row>
    <row r="356" spans="1:19" s="106" customFormat="1" ht="32.25" customHeight="1" x14ac:dyDescent="0.25">
      <c r="A356" s="98">
        <v>348</v>
      </c>
      <c r="B356" s="99"/>
      <c r="C356" s="99" t="s">
        <v>7</v>
      </c>
      <c r="D356" s="132" t="s">
        <v>458</v>
      </c>
      <c r="E356" s="102" t="s">
        <v>459</v>
      </c>
      <c r="F356" s="113" t="s">
        <v>130</v>
      </c>
      <c r="G356" s="113" t="s">
        <v>258</v>
      </c>
      <c r="H356" s="135" t="s">
        <v>25</v>
      </c>
      <c r="I356" s="105">
        <v>19</v>
      </c>
      <c r="J356" s="259" t="s">
        <v>31</v>
      </c>
      <c r="K356" s="105">
        <f t="shared" si="19"/>
        <v>20</v>
      </c>
      <c r="L356" s="259" t="s">
        <v>55</v>
      </c>
      <c r="M356" s="98" t="s">
        <v>433</v>
      </c>
      <c r="P356" s="107"/>
      <c r="Q356" s="107"/>
      <c r="R356" s="108"/>
      <c r="S356" s="107"/>
    </row>
    <row r="357" spans="1:19" s="106" customFormat="1" ht="32.25" customHeight="1" x14ac:dyDescent="0.25">
      <c r="A357" s="98">
        <v>349</v>
      </c>
      <c r="B357" s="99"/>
      <c r="C357" s="99" t="s">
        <v>7</v>
      </c>
      <c r="D357" s="132" t="s">
        <v>460</v>
      </c>
      <c r="E357" s="143" t="s">
        <v>461</v>
      </c>
      <c r="F357" s="113" t="s">
        <v>21</v>
      </c>
      <c r="G357" s="113" t="s">
        <v>23</v>
      </c>
      <c r="H357" s="135" t="s">
        <v>38</v>
      </c>
      <c r="I357" s="105">
        <v>7</v>
      </c>
      <c r="J357" s="259" t="s">
        <v>31</v>
      </c>
      <c r="K357" s="105">
        <f t="shared" si="19"/>
        <v>8</v>
      </c>
      <c r="L357" s="259" t="s">
        <v>55</v>
      </c>
      <c r="M357" s="98" t="s">
        <v>433</v>
      </c>
      <c r="P357" s="107"/>
      <c r="Q357" s="107"/>
      <c r="R357" s="108"/>
      <c r="S357" s="107"/>
    </row>
    <row r="358" spans="1:19" s="106" customFormat="1" ht="32.25" customHeight="1" x14ac:dyDescent="0.25">
      <c r="A358" s="98">
        <v>350</v>
      </c>
      <c r="B358" s="99"/>
      <c r="C358" s="113" t="s">
        <v>7</v>
      </c>
      <c r="D358" s="132" t="s">
        <v>462</v>
      </c>
      <c r="E358" s="116" t="s">
        <v>463</v>
      </c>
      <c r="F358" s="113" t="s">
        <v>21</v>
      </c>
      <c r="G358" s="113" t="s">
        <v>23</v>
      </c>
      <c r="H358" s="135" t="s">
        <v>25</v>
      </c>
      <c r="I358" s="105">
        <v>5</v>
      </c>
      <c r="J358" s="112" t="s">
        <v>69</v>
      </c>
      <c r="K358" s="105">
        <f t="shared" si="19"/>
        <v>6</v>
      </c>
      <c r="L358" s="112" t="s">
        <v>70</v>
      </c>
      <c r="M358" s="98" t="s">
        <v>433</v>
      </c>
      <c r="P358" s="107"/>
      <c r="Q358" s="107"/>
      <c r="R358" s="108"/>
      <c r="S358" s="107"/>
    </row>
    <row r="359" spans="1:19" s="106" customFormat="1" ht="32.25" customHeight="1" x14ac:dyDescent="0.25">
      <c r="A359" s="98">
        <v>351</v>
      </c>
      <c r="B359" s="99"/>
      <c r="C359" s="279" t="s">
        <v>168</v>
      </c>
      <c r="D359" s="280" t="s">
        <v>464</v>
      </c>
      <c r="E359" s="281" t="s">
        <v>465</v>
      </c>
      <c r="F359" s="123" t="s">
        <v>33</v>
      </c>
      <c r="G359" s="273" t="s">
        <v>22</v>
      </c>
      <c r="H359" s="274" t="s">
        <v>24</v>
      </c>
      <c r="I359" s="127">
        <v>24</v>
      </c>
      <c r="J359" s="275" t="s">
        <v>44</v>
      </c>
      <c r="K359" s="127">
        <v>25</v>
      </c>
      <c r="L359" s="275" t="s">
        <v>45</v>
      </c>
      <c r="M359" s="274" t="s">
        <v>466</v>
      </c>
      <c r="P359" s="107"/>
      <c r="Q359" s="107"/>
      <c r="R359" s="108"/>
      <c r="S359" s="107"/>
    </row>
    <row r="360" spans="1:19" s="106" customFormat="1" ht="32.25" customHeight="1" x14ac:dyDescent="0.25">
      <c r="A360" s="98">
        <v>352</v>
      </c>
      <c r="B360" s="99"/>
      <c r="C360" s="279" t="s">
        <v>155</v>
      </c>
      <c r="D360" s="280" t="s">
        <v>467</v>
      </c>
      <c r="E360" s="281" t="s">
        <v>468</v>
      </c>
      <c r="F360" s="123" t="s">
        <v>21</v>
      </c>
      <c r="G360" s="273" t="s">
        <v>22</v>
      </c>
      <c r="H360" s="274" t="s">
        <v>24</v>
      </c>
      <c r="I360" s="127">
        <v>16</v>
      </c>
      <c r="J360" s="275" t="s">
        <v>31</v>
      </c>
      <c r="K360" s="127">
        <v>17</v>
      </c>
      <c r="L360" s="275" t="s">
        <v>55</v>
      </c>
      <c r="M360" s="274" t="s">
        <v>466</v>
      </c>
      <c r="P360" s="107"/>
      <c r="Q360" s="107"/>
      <c r="R360" s="108"/>
      <c r="S360" s="107"/>
    </row>
    <row r="361" spans="1:19" s="106" customFormat="1" ht="32.25" customHeight="1" x14ac:dyDescent="0.25">
      <c r="A361" s="98">
        <v>353</v>
      </c>
      <c r="B361" s="99"/>
      <c r="C361" s="279" t="s">
        <v>168</v>
      </c>
      <c r="D361" s="280" t="s">
        <v>469</v>
      </c>
      <c r="E361" s="281" t="s">
        <v>470</v>
      </c>
      <c r="F361" s="123" t="s">
        <v>33</v>
      </c>
      <c r="G361" s="273" t="s">
        <v>23</v>
      </c>
      <c r="H361" s="274" t="s">
        <v>24</v>
      </c>
      <c r="I361" s="127">
        <v>30</v>
      </c>
      <c r="J361" s="275" t="s">
        <v>31</v>
      </c>
      <c r="K361" s="127">
        <v>31</v>
      </c>
      <c r="L361" s="275" t="s">
        <v>55</v>
      </c>
      <c r="M361" s="274" t="s">
        <v>466</v>
      </c>
      <c r="P361" s="107"/>
      <c r="Q361" s="107"/>
      <c r="R361" s="108"/>
      <c r="S361" s="107"/>
    </row>
    <row r="362" spans="1:19" s="106" customFormat="1" ht="32.25" customHeight="1" x14ac:dyDescent="0.25">
      <c r="A362" s="98">
        <v>354</v>
      </c>
      <c r="B362" s="99"/>
      <c r="C362" s="279" t="s">
        <v>168</v>
      </c>
      <c r="D362" s="280" t="s">
        <v>471</v>
      </c>
      <c r="E362" s="281" t="s">
        <v>472</v>
      </c>
      <c r="F362" s="123" t="s">
        <v>33</v>
      </c>
      <c r="G362" s="273" t="s">
        <v>23</v>
      </c>
      <c r="H362" s="274" t="s">
        <v>25</v>
      </c>
      <c r="I362" s="127">
        <v>31</v>
      </c>
      <c r="J362" s="275" t="s">
        <v>31</v>
      </c>
      <c r="K362" s="127">
        <v>32</v>
      </c>
      <c r="L362" s="275" t="s">
        <v>55</v>
      </c>
      <c r="M362" s="274" t="s">
        <v>466</v>
      </c>
      <c r="P362" s="107"/>
      <c r="Q362" s="107"/>
      <c r="R362" s="108"/>
      <c r="S362" s="107"/>
    </row>
    <row r="363" spans="1:19" s="106" customFormat="1" ht="32.25" customHeight="1" x14ac:dyDescent="0.25">
      <c r="A363" s="98">
        <v>355</v>
      </c>
      <c r="B363" s="99"/>
      <c r="C363" s="279" t="s">
        <v>7</v>
      </c>
      <c r="D363" s="280" t="s">
        <v>473</v>
      </c>
      <c r="E363" s="281" t="s">
        <v>474</v>
      </c>
      <c r="F363" s="123" t="s">
        <v>21</v>
      </c>
      <c r="G363" s="273" t="s">
        <v>23</v>
      </c>
      <c r="H363" s="274" t="s">
        <v>25</v>
      </c>
      <c r="I363" s="127">
        <v>30</v>
      </c>
      <c r="J363" s="275" t="s">
        <v>31</v>
      </c>
      <c r="K363" s="127">
        <v>31</v>
      </c>
      <c r="L363" s="275" t="s">
        <v>55</v>
      </c>
      <c r="M363" s="274" t="s">
        <v>466</v>
      </c>
      <c r="P363" s="107"/>
      <c r="Q363" s="107"/>
      <c r="R363" s="108"/>
      <c r="S363" s="107"/>
    </row>
    <row r="364" spans="1:19" s="106" customFormat="1" ht="32.25" customHeight="1" x14ac:dyDescent="0.25">
      <c r="A364" s="98">
        <v>356</v>
      </c>
      <c r="B364" s="99"/>
      <c r="C364" s="279" t="s">
        <v>7</v>
      </c>
      <c r="D364" s="280" t="s">
        <v>475</v>
      </c>
      <c r="E364" s="281" t="s">
        <v>476</v>
      </c>
      <c r="F364" s="123" t="s">
        <v>21</v>
      </c>
      <c r="G364" s="273" t="s">
        <v>23</v>
      </c>
      <c r="H364" s="274" t="s">
        <v>24</v>
      </c>
      <c r="I364" s="127">
        <v>21</v>
      </c>
      <c r="J364" s="275" t="s">
        <v>69</v>
      </c>
      <c r="K364" s="127">
        <v>22</v>
      </c>
      <c r="L364" s="275" t="s">
        <v>70</v>
      </c>
      <c r="M364" s="274" t="s">
        <v>466</v>
      </c>
      <c r="P364" s="107"/>
      <c r="Q364" s="107"/>
      <c r="R364" s="108"/>
      <c r="S364" s="107"/>
    </row>
    <row r="365" spans="1:19" s="106" customFormat="1" ht="32.25" customHeight="1" x14ac:dyDescent="0.25">
      <c r="A365" s="98">
        <v>357</v>
      </c>
      <c r="B365" s="99"/>
      <c r="C365" s="279" t="s">
        <v>7</v>
      </c>
      <c r="D365" s="280" t="s">
        <v>477</v>
      </c>
      <c r="E365" s="281" t="s">
        <v>478</v>
      </c>
      <c r="F365" s="123" t="s">
        <v>21</v>
      </c>
      <c r="G365" s="273" t="s">
        <v>23</v>
      </c>
      <c r="H365" s="274" t="s">
        <v>25</v>
      </c>
      <c r="I365" s="127">
        <v>24</v>
      </c>
      <c r="J365" s="275" t="s">
        <v>69</v>
      </c>
      <c r="K365" s="127">
        <v>25</v>
      </c>
      <c r="L365" s="275" t="s">
        <v>70</v>
      </c>
      <c r="M365" s="274" t="s">
        <v>466</v>
      </c>
      <c r="P365" s="107"/>
      <c r="Q365" s="107"/>
      <c r="R365" s="108"/>
      <c r="S365" s="107"/>
    </row>
    <row r="366" spans="1:19" s="106" customFormat="1" ht="32.25" customHeight="1" x14ac:dyDescent="0.25">
      <c r="A366" s="98">
        <v>358</v>
      </c>
      <c r="B366" s="99"/>
      <c r="C366" s="279" t="s">
        <v>7</v>
      </c>
      <c r="D366" s="280" t="s">
        <v>479</v>
      </c>
      <c r="E366" s="281" t="s">
        <v>480</v>
      </c>
      <c r="F366" s="123" t="s">
        <v>21</v>
      </c>
      <c r="G366" s="273" t="s">
        <v>23</v>
      </c>
      <c r="H366" s="274" t="s">
        <v>25</v>
      </c>
      <c r="I366" s="127">
        <v>21</v>
      </c>
      <c r="J366" s="275" t="s">
        <v>44</v>
      </c>
      <c r="K366" s="127">
        <v>22</v>
      </c>
      <c r="L366" s="275" t="s">
        <v>45</v>
      </c>
      <c r="M366" s="274" t="s">
        <v>466</v>
      </c>
      <c r="P366" s="107"/>
      <c r="Q366" s="107"/>
      <c r="R366" s="108"/>
      <c r="S366" s="107"/>
    </row>
    <row r="367" spans="1:19" s="106" customFormat="1" ht="32.25" customHeight="1" x14ac:dyDescent="0.25">
      <c r="A367" s="98">
        <v>359</v>
      </c>
      <c r="B367" s="99"/>
      <c r="C367" s="279" t="s">
        <v>7</v>
      </c>
      <c r="D367" s="280" t="s">
        <v>481</v>
      </c>
      <c r="E367" s="281" t="s">
        <v>482</v>
      </c>
      <c r="F367" s="123" t="s">
        <v>21</v>
      </c>
      <c r="G367" s="273" t="s">
        <v>23</v>
      </c>
      <c r="H367" s="274" t="s">
        <v>25</v>
      </c>
      <c r="I367" s="127">
        <v>20</v>
      </c>
      <c r="J367" s="275" t="s">
        <v>44</v>
      </c>
      <c r="K367" s="127">
        <v>21</v>
      </c>
      <c r="L367" s="275" t="s">
        <v>45</v>
      </c>
      <c r="M367" s="274" t="s">
        <v>466</v>
      </c>
      <c r="P367" s="107"/>
      <c r="Q367" s="107"/>
      <c r="R367" s="108"/>
      <c r="S367" s="107"/>
    </row>
    <row r="368" spans="1:19" s="106" customFormat="1" ht="32.25" customHeight="1" x14ac:dyDescent="0.25">
      <c r="A368" s="98">
        <v>360</v>
      </c>
      <c r="B368" s="99"/>
      <c r="C368" s="279" t="s">
        <v>7</v>
      </c>
      <c r="D368" s="280" t="s">
        <v>417</v>
      </c>
      <c r="E368" s="281" t="s">
        <v>483</v>
      </c>
      <c r="F368" s="123" t="s">
        <v>21</v>
      </c>
      <c r="G368" s="273" t="s">
        <v>23</v>
      </c>
      <c r="H368" s="274" t="s">
        <v>25</v>
      </c>
      <c r="I368" s="127">
        <v>20</v>
      </c>
      <c r="J368" s="275" t="s">
        <v>44</v>
      </c>
      <c r="K368" s="127">
        <v>21</v>
      </c>
      <c r="L368" s="275" t="s">
        <v>45</v>
      </c>
      <c r="M368" s="274" t="s">
        <v>466</v>
      </c>
      <c r="P368" s="107"/>
      <c r="Q368" s="107"/>
      <c r="R368" s="108"/>
      <c r="S368" s="107"/>
    </row>
    <row r="369" spans="1:19" s="106" customFormat="1" ht="32.25" customHeight="1" x14ac:dyDescent="0.25">
      <c r="A369" s="98">
        <v>361</v>
      </c>
      <c r="B369" s="99"/>
      <c r="C369" s="279" t="s">
        <v>7</v>
      </c>
      <c r="D369" s="280" t="s">
        <v>484</v>
      </c>
      <c r="E369" s="281" t="s">
        <v>485</v>
      </c>
      <c r="F369" s="123" t="s">
        <v>21</v>
      </c>
      <c r="G369" s="273" t="s">
        <v>23</v>
      </c>
      <c r="H369" s="274" t="s">
        <v>24</v>
      </c>
      <c r="I369" s="127">
        <v>19</v>
      </c>
      <c r="J369" s="275" t="s">
        <v>31</v>
      </c>
      <c r="K369" s="127">
        <v>20</v>
      </c>
      <c r="L369" s="275" t="s">
        <v>55</v>
      </c>
      <c r="M369" s="274" t="s">
        <v>466</v>
      </c>
      <c r="P369" s="107"/>
      <c r="Q369" s="107"/>
      <c r="R369" s="108"/>
      <c r="S369" s="107"/>
    </row>
    <row r="370" spans="1:19" s="106" customFormat="1" ht="32.25" customHeight="1" x14ac:dyDescent="0.25">
      <c r="A370" s="98">
        <v>362</v>
      </c>
      <c r="B370" s="99"/>
      <c r="C370" s="279" t="s">
        <v>7</v>
      </c>
      <c r="D370" s="280" t="s">
        <v>486</v>
      </c>
      <c r="E370" s="281" t="s">
        <v>487</v>
      </c>
      <c r="F370" s="123" t="s">
        <v>21</v>
      </c>
      <c r="G370" s="273" t="s">
        <v>23</v>
      </c>
      <c r="H370" s="274" t="s">
        <v>38</v>
      </c>
      <c r="I370" s="127">
        <v>12</v>
      </c>
      <c r="J370" s="275" t="s">
        <v>31</v>
      </c>
      <c r="K370" s="127">
        <v>13</v>
      </c>
      <c r="L370" s="275" t="s">
        <v>55</v>
      </c>
      <c r="M370" s="274" t="s">
        <v>466</v>
      </c>
      <c r="P370" s="107"/>
      <c r="Q370" s="107"/>
      <c r="R370" s="108"/>
      <c r="S370" s="107"/>
    </row>
    <row r="371" spans="1:19" s="106" customFormat="1" ht="32.25" customHeight="1" x14ac:dyDescent="0.25">
      <c r="A371" s="98">
        <v>363</v>
      </c>
      <c r="B371" s="99"/>
      <c r="C371" s="279" t="s">
        <v>7</v>
      </c>
      <c r="D371" s="280" t="s">
        <v>488</v>
      </c>
      <c r="E371" s="281" t="s">
        <v>489</v>
      </c>
      <c r="F371" s="123" t="s">
        <v>21</v>
      </c>
      <c r="G371" s="273" t="s">
        <v>23</v>
      </c>
      <c r="H371" s="274" t="s">
        <v>38</v>
      </c>
      <c r="I371" s="127">
        <v>9</v>
      </c>
      <c r="J371" s="275" t="s">
        <v>31</v>
      </c>
      <c r="K371" s="127">
        <v>10</v>
      </c>
      <c r="L371" s="275" t="s">
        <v>55</v>
      </c>
      <c r="M371" s="274" t="s">
        <v>466</v>
      </c>
      <c r="P371" s="107"/>
      <c r="Q371" s="107"/>
      <c r="R371" s="108"/>
      <c r="S371" s="107"/>
    </row>
    <row r="372" spans="1:19" s="106" customFormat="1" ht="32.25" customHeight="1" x14ac:dyDescent="0.25">
      <c r="A372" s="98">
        <v>364</v>
      </c>
      <c r="B372" s="99"/>
      <c r="C372" s="279" t="s">
        <v>168</v>
      </c>
      <c r="D372" s="280" t="s">
        <v>490</v>
      </c>
      <c r="E372" s="281" t="s">
        <v>491</v>
      </c>
      <c r="F372" s="123" t="s">
        <v>33</v>
      </c>
      <c r="G372" s="273" t="s">
        <v>23</v>
      </c>
      <c r="H372" s="274" t="s">
        <v>38</v>
      </c>
      <c r="I372" s="127">
        <v>7</v>
      </c>
      <c r="J372" s="275" t="s">
        <v>31</v>
      </c>
      <c r="K372" s="127">
        <v>8</v>
      </c>
      <c r="L372" s="275" t="s">
        <v>55</v>
      </c>
      <c r="M372" s="274" t="s">
        <v>466</v>
      </c>
      <c r="P372" s="107"/>
      <c r="Q372" s="107"/>
      <c r="R372" s="108"/>
      <c r="S372" s="107"/>
    </row>
    <row r="373" spans="1:19" ht="32.25" customHeight="1" x14ac:dyDescent="0.25">
      <c r="A373" s="98">
        <v>365</v>
      </c>
      <c r="B373" s="99"/>
      <c r="C373" s="279" t="s">
        <v>7</v>
      </c>
      <c r="D373" s="75" t="s">
        <v>492</v>
      </c>
      <c r="E373" s="281" t="s">
        <v>493</v>
      </c>
      <c r="F373" s="123" t="s">
        <v>21</v>
      </c>
      <c r="G373" s="273" t="s">
        <v>23</v>
      </c>
      <c r="H373" s="274" t="s">
        <v>24</v>
      </c>
      <c r="I373" s="127">
        <v>10</v>
      </c>
      <c r="J373" s="275" t="s">
        <v>494</v>
      </c>
      <c r="K373" s="127">
        <v>11</v>
      </c>
      <c r="L373" s="275" t="s">
        <v>495</v>
      </c>
      <c r="M373" s="274" t="s">
        <v>466</v>
      </c>
    </row>
    <row r="374" spans="1:19" s="106" customFormat="1" ht="32.25" customHeight="1" x14ac:dyDescent="0.25">
      <c r="A374" s="98">
        <v>366</v>
      </c>
      <c r="B374" s="99"/>
      <c r="C374" s="279" t="s">
        <v>7</v>
      </c>
      <c r="D374" s="280" t="s">
        <v>496</v>
      </c>
      <c r="E374" s="281" t="s">
        <v>497</v>
      </c>
      <c r="F374" s="123" t="s">
        <v>21</v>
      </c>
      <c r="G374" s="273" t="s">
        <v>23</v>
      </c>
      <c r="H374" s="274" t="s">
        <v>38</v>
      </c>
      <c r="I374" s="127">
        <v>7</v>
      </c>
      <c r="J374" s="275" t="s">
        <v>31</v>
      </c>
      <c r="K374" s="127">
        <v>8</v>
      </c>
      <c r="L374" s="275" t="s">
        <v>55</v>
      </c>
      <c r="M374" s="274" t="s">
        <v>466</v>
      </c>
      <c r="P374" s="107"/>
      <c r="Q374" s="107"/>
      <c r="R374" s="108"/>
      <c r="S374" s="107"/>
    </row>
    <row r="375" spans="1:19" ht="32.25" customHeight="1" x14ac:dyDescent="0.25">
      <c r="A375" s="98">
        <v>367</v>
      </c>
      <c r="B375" s="34"/>
      <c r="C375" s="68" t="s">
        <v>7</v>
      </c>
      <c r="D375" s="61" t="s">
        <v>498</v>
      </c>
      <c r="E375" s="73">
        <v>24524</v>
      </c>
      <c r="F375" s="57" t="s">
        <v>499</v>
      </c>
      <c r="G375" s="59" t="s">
        <v>23</v>
      </c>
      <c r="H375" s="60" t="s">
        <v>25</v>
      </c>
      <c r="I375" s="54">
        <v>29</v>
      </c>
      <c r="J375" s="90">
        <v>43525</v>
      </c>
      <c r="K375" s="54">
        <v>30</v>
      </c>
      <c r="L375" s="90">
        <v>43891</v>
      </c>
      <c r="M375" s="74" t="s">
        <v>500</v>
      </c>
    </row>
    <row r="376" spans="1:19" ht="32.25" customHeight="1" x14ac:dyDescent="0.25">
      <c r="A376" s="98">
        <v>368</v>
      </c>
      <c r="B376" s="34"/>
      <c r="C376" s="68" t="s">
        <v>7</v>
      </c>
      <c r="D376" s="61" t="s">
        <v>501</v>
      </c>
      <c r="E376" s="73">
        <v>25342</v>
      </c>
      <c r="F376" s="57" t="s">
        <v>499</v>
      </c>
      <c r="G376" s="59" t="s">
        <v>23</v>
      </c>
      <c r="H376" s="60" t="s">
        <v>25</v>
      </c>
      <c r="I376" s="54">
        <v>28</v>
      </c>
      <c r="J376" s="90">
        <v>43525</v>
      </c>
      <c r="K376" s="54">
        <v>29</v>
      </c>
      <c r="L376" s="90">
        <v>43891</v>
      </c>
      <c r="M376" s="74" t="s">
        <v>500</v>
      </c>
    </row>
    <row r="377" spans="1:19" ht="32.25" customHeight="1" x14ac:dyDescent="0.25">
      <c r="A377" s="98">
        <v>369</v>
      </c>
      <c r="B377" s="34"/>
      <c r="C377" s="68" t="s">
        <v>7</v>
      </c>
      <c r="D377" s="61" t="s">
        <v>502</v>
      </c>
      <c r="E377" s="73">
        <v>27055</v>
      </c>
      <c r="F377" s="57" t="s">
        <v>499</v>
      </c>
      <c r="G377" s="59" t="s">
        <v>23</v>
      </c>
      <c r="H377" s="60" t="s">
        <v>25</v>
      </c>
      <c r="I377" s="54">
        <v>22</v>
      </c>
      <c r="J377" s="90">
        <v>43497</v>
      </c>
      <c r="K377" s="54">
        <v>23</v>
      </c>
      <c r="L377" s="90">
        <v>43862</v>
      </c>
      <c r="M377" s="74" t="s">
        <v>500</v>
      </c>
    </row>
    <row r="378" spans="1:19" s="106" customFormat="1" ht="32.25" customHeight="1" x14ac:dyDescent="0.25">
      <c r="A378" s="98">
        <v>370</v>
      </c>
      <c r="B378" s="99"/>
      <c r="C378" s="100" t="s">
        <v>32</v>
      </c>
      <c r="D378" s="244" t="s">
        <v>503</v>
      </c>
      <c r="E378" s="118">
        <v>26927</v>
      </c>
      <c r="F378" s="103" t="s">
        <v>306</v>
      </c>
      <c r="G378" s="99" t="s">
        <v>26</v>
      </c>
      <c r="H378" s="284" t="s">
        <v>24</v>
      </c>
      <c r="I378" s="127">
        <v>21</v>
      </c>
      <c r="J378" s="116" t="s">
        <v>44</v>
      </c>
      <c r="K378" s="127">
        <v>22</v>
      </c>
      <c r="L378" s="116" t="s">
        <v>45</v>
      </c>
      <c r="M378" s="284" t="s">
        <v>504</v>
      </c>
      <c r="P378" s="107"/>
      <c r="Q378" s="107"/>
      <c r="R378" s="108"/>
      <c r="S378" s="107"/>
    </row>
    <row r="379" spans="1:19" s="106" customFormat="1" ht="32.25" customHeight="1" x14ac:dyDescent="0.25">
      <c r="A379" s="98">
        <v>371</v>
      </c>
      <c r="B379" s="99"/>
      <c r="C379" s="100" t="s">
        <v>7</v>
      </c>
      <c r="D379" s="244" t="s">
        <v>505</v>
      </c>
      <c r="E379" s="118">
        <v>28300</v>
      </c>
      <c r="F379" s="103" t="s">
        <v>21</v>
      </c>
      <c r="G379" s="99" t="s">
        <v>22</v>
      </c>
      <c r="H379" s="284" t="s">
        <v>24</v>
      </c>
      <c r="I379" s="127">
        <v>20</v>
      </c>
      <c r="J379" s="116" t="s">
        <v>31</v>
      </c>
      <c r="K379" s="127">
        <v>21</v>
      </c>
      <c r="L379" s="116" t="s">
        <v>55</v>
      </c>
      <c r="M379" s="284" t="s">
        <v>504</v>
      </c>
      <c r="P379" s="107"/>
      <c r="Q379" s="107"/>
      <c r="R379" s="108"/>
      <c r="S379" s="107"/>
    </row>
    <row r="380" spans="1:19" s="106" customFormat="1" ht="32.25" customHeight="1" x14ac:dyDescent="0.25">
      <c r="A380" s="98">
        <v>372</v>
      </c>
      <c r="B380" s="99"/>
      <c r="C380" s="100" t="s">
        <v>32</v>
      </c>
      <c r="D380" s="244" t="s">
        <v>506</v>
      </c>
      <c r="E380" s="118">
        <v>27542</v>
      </c>
      <c r="F380" s="103" t="s">
        <v>306</v>
      </c>
      <c r="G380" s="99" t="s">
        <v>23</v>
      </c>
      <c r="H380" s="284" t="s">
        <v>25</v>
      </c>
      <c r="I380" s="127">
        <v>19</v>
      </c>
      <c r="J380" s="116" t="s">
        <v>69</v>
      </c>
      <c r="K380" s="127">
        <v>20</v>
      </c>
      <c r="L380" s="143">
        <v>43831</v>
      </c>
      <c r="M380" s="284" t="s">
        <v>504</v>
      </c>
      <c r="P380" s="107"/>
      <c r="Q380" s="107"/>
      <c r="R380" s="108"/>
      <c r="S380" s="107"/>
    </row>
    <row r="381" spans="1:19" s="106" customFormat="1" ht="32.25" customHeight="1" x14ac:dyDescent="0.25">
      <c r="A381" s="98">
        <v>373</v>
      </c>
      <c r="B381" s="99"/>
      <c r="C381" s="100" t="s">
        <v>7</v>
      </c>
      <c r="D381" s="244" t="s">
        <v>507</v>
      </c>
      <c r="E381" s="118">
        <v>26818</v>
      </c>
      <c r="F381" s="103" t="s">
        <v>21</v>
      </c>
      <c r="G381" s="99" t="s">
        <v>23</v>
      </c>
      <c r="H381" s="284" t="s">
        <v>25</v>
      </c>
      <c r="I381" s="285">
        <v>23</v>
      </c>
      <c r="J381" s="286" t="s">
        <v>44</v>
      </c>
      <c r="K381" s="127">
        <v>24</v>
      </c>
      <c r="L381" s="286" t="s">
        <v>45</v>
      </c>
      <c r="M381" s="284" t="s">
        <v>504</v>
      </c>
      <c r="P381" s="107"/>
      <c r="Q381" s="107"/>
      <c r="R381" s="108"/>
      <c r="S381" s="107"/>
    </row>
    <row r="382" spans="1:19" s="106" customFormat="1" ht="32.25" customHeight="1" x14ac:dyDescent="0.25">
      <c r="A382" s="98">
        <v>374</v>
      </c>
      <c r="B382" s="99"/>
      <c r="C382" s="100" t="s">
        <v>7</v>
      </c>
      <c r="D382" s="244" t="s">
        <v>508</v>
      </c>
      <c r="E382" s="118">
        <v>31968</v>
      </c>
      <c r="F382" s="103" t="s">
        <v>21</v>
      </c>
      <c r="G382" s="99" t="s">
        <v>23</v>
      </c>
      <c r="H382" s="284" t="s">
        <v>38</v>
      </c>
      <c r="I382" s="127">
        <v>7</v>
      </c>
      <c r="J382" s="116" t="s">
        <v>31</v>
      </c>
      <c r="K382" s="127">
        <v>8</v>
      </c>
      <c r="L382" s="143">
        <v>43891</v>
      </c>
      <c r="M382" s="284" t="s">
        <v>504</v>
      </c>
      <c r="P382" s="107"/>
      <c r="Q382" s="107"/>
      <c r="R382" s="108"/>
      <c r="S382" s="107"/>
    </row>
    <row r="383" spans="1:19" s="106" customFormat="1" ht="32.25" customHeight="1" x14ac:dyDescent="0.25">
      <c r="A383" s="98">
        <v>375</v>
      </c>
      <c r="B383" s="99"/>
      <c r="C383" s="100" t="s">
        <v>7</v>
      </c>
      <c r="D383" s="244" t="s">
        <v>509</v>
      </c>
      <c r="E383" s="118">
        <v>26724</v>
      </c>
      <c r="F383" s="103" t="s">
        <v>21</v>
      </c>
      <c r="G383" s="99" t="s">
        <v>23</v>
      </c>
      <c r="H383" s="284" t="s">
        <v>24</v>
      </c>
      <c r="I383" s="127">
        <v>21</v>
      </c>
      <c r="J383" s="143">
        <v>43497</v>
      </c>
      <c r="K383" s="127">
        <v>22</v>
      </c>
      <c r="L383" s="143">
        <v>43862</v>
      </c>
      <c r="M383" s="284" t="s">
        <v>504</v>
      </c>
      <c r="P383" s="107"/>
      <c r="Q383" s="107"/>
      <c r="R383" s="108"/>
      <c r="S383" s="107"/>
    </row>
    <row r="384" spans="1:19" s="106" customFormat="1" ht="32.25" customHeight="1" x14ac:dyDescent="0.25">
      <c r="A384" s="98">
        <v>376</v>
      </c>
      <c r="B384" s="99"/>
      <c r="C384" s="100" t="s">
        <v>7</v>
      </c>
      <c r="D384" s="244" t="s">
        <v>510</v>
      </c>
      <c r="E384" s="118">
        <v>32919</v>
      </c>
      <c r="F384" s="103" t="s">
        <v>21</v>
      </c>
      <c r="G384" s="99" t="s">
        <v>23</v>
      </c>
      <c r="H384" s="284" t="s">
        <v>38</v>
      </c>
      <c r="I384" s="127">
        <v>8</v>
      </c>
      <c r="J384" s="143">
        <v>43525</v>
      </c>
      <c r="K384" s="127">
        <v>9</v>
      </c>
      <c r="L384" s="143">
        <v>43891</v>
      </c>
      <c r="M384" s="284" t="s">
        <v>504</v>
      </c>
      <c r="P384" s="107"/>
      <c r="Q384" s="107"/>
      <c r="R384" s="108"/>
      <c r="S384" s="107"/>
    </row>
    <row r="385" spans="1:19" s="106" customFormat="1" ht="32.25" customHeight="1" x14ac:dyDescent="0.25">
      <c r="A385" s="98">
        <v>377</v>
      </c>
      <c r="B385" s="99"/>
      <c r="C385" s="100" t="s">
        <v>7</v>
      </c>
      <c r="D385" s="244" t="s">
        <v>511</v>
      </c>
      <c r="E385" s="118">
        <v>29447</v>
      </c>
      <c r="F385" s="103" t="s">
        <v>21</v>
      </c>
      <c r="G385" s="99" t="s">
        <v>23</v>
      </c>
      <c r="H385" s="284" t="s">
        <v>25</v>
      </c>
      <c r="I385" s="127">
        <v>14</v>
      </c>
      <c r="J385" s="116" t="s">
        <v>31</v>
      </c>
      <c r="K385" s="127">
        <v>15</v>
      </c>
      <c r="L385" s="143">
        <v>43891</v>
      </c>
      <c r="M385" s="284" t="s">
        <v>504</v>
      </c>
      <c r="P385" s="107"/>
      <c r="Q385" s="107"/>
      <c r="R385" s="108"/>
      <c r="S385" s="107"/>
    </row>
    <row r="386" spans="1:19" s="106" customFormat="1" ht="32.25" customHeight="1" x14ac:dyDescent="0.25">
      <c r="A386" s="98">
        <v>378</v>
      </c>
      <c r="B386" s="99"/>
      <c r="C386" s="100" t="s">
        <v>7</v>
      </c>
      <c r="D386" s="244" t="s">
        <v>512</v>
      </c>
      <c r="E386" s="118">
        <v>29077</v>
      </c>
      <c r="F386" s="103" t="s">
        <v>21</v>
      </c>
      <c r="G386" s="99" t="s">
        <v>23</v>
      </c>
      <c r="H386" s="284" t="s">
        <v>24</v>
      </c>
      <c r="I386" s="127">
        <v>16</v>
      </c>
      <c r="J386" s="116" t="s">
        <v>31</v>
      </c>
      <c r="K386" s="127">
        <v>17</v>
      </c>
      <c r="L386" s="143">
        <v>43891</v>
      </c>
      <c r="M386" s="284" t="s">
        <v>504</v>
      </c>
      <c r="P386" s="107"/>
      <c r="Q386" s="107"/>
      <c r="R386" s="108"/>
      <c r="S386" s="107"/>
    </row>
    <row r="387" spans="1:19" s="106" customFormat="1" ht="32.25" customHeight="1" x14ac:dyDescent="0.25">
      <c r="A387" s="98">
        <v>379</v>
      </c>
      <c r="B387" s="99"/>
      <c r="C387" s="100" t="s">
        <v>7</v>
      </c>
      <c r="D387" s="244" t="s">
        <v>513</v>
      </c>
      <c r="E387" s="118">
        <v>24498</v>
      </c>
      <c r="F387" s="103" t="s">
        <v>21</v>
      </c>
      <c r="G387" s="99" t="s">
        <v>23</v>
      </c>
      <c r="H387" s="284" t="s">
        <v>38</v>
      </c>
      <c r="I387" s="285">
        <v>9</v>
      </c>
      <c r="J387" s="286" t="s">
        <v>31</v>
      </c>
      <c r="K387" s="127">
        <v>10</v>
      </c>
      <c r="L387" s="286" t="s">
        <v>55</v>
      </c>
      <c r="M387" s="284" t="s">
        <v>504</v>
      </c>
      <c r="P387" s="107"/>
      <c r="Q387" s="107"/>
      <c r="R387" s="108"/>
      <c r="S387" s="107"/>
    </row>
    <row r="388" spans="1:19" s="106" customFormat="1" ht="32.25" customHeight="1" x14ac:dyDescent="0.25">
      <c r="A388" s="98">
        <v>380</v>
      </c>
      <c r="B388" s="99"/>
      <c r="C388" s="100" t="s">
        <v>7</v>
      </c>
      <c r="D388" s="244" t="s">
        <v>514</v>
      </c>
      <c r="E388" s="118">
        <v>28325</v>
      </c>
      <c r="F388" s="103" t="s">
        <v>21</v>
      </c>
      <c r="G388" s="99" t="s">
        <v>23</v>
      </c>
      <c r="H388" s="284" t="s">
        <v>25</v>
      </c>
      <c r="I388" s="127">
        <v>19</v>
      </c>
      <c r="J388" s="116" t="s">
        <v>31</v>
      </c>
      <c r="K388" s="127">
        <v>20</v>
      </c>
      <c r="L388" s="116" t="s">
        <v>55</v>
      </c>
      <c r="M388" s="284" t="s">
        <v>504</v>
      </c>
      <c r="P388" s="107"/>
      <c r="Q388" s="107"/>
      <c r="R388" s="108"/>
      <c r="S388" s="107"/>
    </row>
    <row r="389" spans="1:19" s="106" customFormat="1" ht="32.25" customHeight="1" x14ac:dyDescent="0.25">
      <c r="A389" s="98">
        <v>381</v>
      </c>
      <c r="B389" s="99"/>
      <c r="C389" s="100" t="s">
        <v>7</v>
      </c>
      <c r="D389" s="244" t="s">
        <v>515</v>
      </c>
      <c r="E389" s="118">
        <v>33058</v>
      </c>
      <c r="F389" s="103" t="s">
        <v>21</v>
      </c>
      <c r="G389" s="99" t="s">
        <v>23</v>
      </c>
      <c r="H389" s="284" t="s">
        <v>38</v>
      </c>
      <c r="I389" s="127">
        <v>8</v>
      </c>
      <c r="J389" s="116" t="s">
        <v>31</v>
      </c>
      <c r="K389" s="127">
        <v>9</v>
      </c>
      <c r="L389" s="116" t="s">
        <v>55</v>
      </c>
      <c r="M389" s="284" t="s">
        <v>504</v>
      </c>
      <c r="P389" s="107"/>
      <c r="Q389" s="107"/>
      <c r="R389" s="108"/>
      <c r="S389" s="107"/>
    </row>
    <row r="390" spans="1:19" s="106" customFormat="1" ht="32.25" customHeight="1" x14ac:dyDescent="0.25">
      <c r="A390" s="98">
        <v>382</v>
      </c>
      <c r="B390" s="99"/>
      <c r="C390" s="100" t="s">
        <v>32</v>
      </c>
      <c r="D390" s="244" t="s">
        <v>516</v>
      </c>
      <c r="E390" s="118">
        <v>24154</v>
      </c>
      <c r="F390" s="103" t="s">
        <v>306</v>
      </c>
      <c r="G390" s="99" t="s">
        <v>23</v>
      </c>
      <c r="H390" s="284" t="s">
        <v>24</v>
      </c>
      <c r="I390" s="285">
        <v>30</v>
      </c>
      <c r="J390" s="286" t="s">
        <v>31</v>
      </c>
      <c r="K390" s="127">
        <v>31</v>
      </c>
      <c r="L390" s="286" t="s">
        <v>55</v>
      </c>
      <c r="M390" s="284" t="s">
        <v>504</v>
      </c>
      <c r="P390" s="107"/>
      <c r="Q390" s="107"/>
      <c r="R390" s="108"/>
      <c r="S390" s="107"/>
    </row>
    <row r="391" spans="1:19" s="106" customFormat="1" ht="32.25" customHeight="1" x14ac:dyDescent="0.25">
      <c r="A391" s="98">
        <v>383</v>
      </c>
      <c r="B391" s="99"/>
      <c r="C391" s="100" t="s">
        <v>7</v>
      </c>
      <c r="D391" s="244" t="s">
        <v>517</v>
      </c>
      <c r="E391" s="230">
        <v>1973</v>
      </c>
      <c r="F391" s="103" t="s">
        <v>21</v>
      </c>
      <c r="G391" s="99" t="s">
        <v>23</v>
      </c>
      <c r="H391" s="284" t="s">
        <v>25</v>
      </c>
      <c r="I391" s="127">
        <v>22</v>
      </c>
      <c r="J391" s="116" t="s">
        <v>31</v>
      </c>
      <c r="K391" s="127">
        <v>23</v>
      </c>
      <c r="L391" s="116" t="s">
        <v>55</v>
      </c>
      <c r="M391" s="284" t="s">
        <v>504</v>
      </c>
      <c r="P391" s="107"/>
      <c r="Q391" s="107"/>
      <c r="R391" s="108"/>
      <c r="S391" s="107"/>
    </row>
    <row r="392" spans="1:19" s="106" customFormat="1" ht="32.25" customHeight="1" x14ac:dyDescent="0.25">
      <c r="A392" s="98">
        <v>384</v>
      </c>
      <c r="B392" s="99"/>
      <c r="C392" s="100" t="s">
        <v>7</v>
      </c>
      <c r="D392" s="244" t="s">
        <v>518</v>
      </c>
      <c r="E392" s="118">
        <v>28266</v>
      </c>
      <c r="F392" s="103" t="s">
        <v>21</v>
      </c>
      <c r="G392" s="99" t="s">
        <v>23</v>
      </c>
      <c r="H392" s="284" t="s">
        <v>24</v>
      </c>
      <c r="I392" s="127">
        <v>12</v>
      </c>
      <c r="J392" s="116" t="s">
        <v>69</v>
      </c>
      <c r="K392" s="127">
        <v>13</v>
      </c>
      <c r="L392" s="116" t="s">
        <v>70</v>
      </c>
      <c r="M392" s="284" t="s">
        <v>504</v>
      </c>
      <c r="P392" s="107"/>
      <c r="Q392" s="107"/>
      <c r="R392" s="108"/>
      <c r="S392" s="107"/>
    </row>
    <row r="393" spans="1:19" s="106" customFormat="1" ht="32.25" customHeight="1" x14ac:dyDescent="0.25">
      <c r="A393" s="98">
        <v>385</v>
      </c>
      <c r="B393" s="99"/>
      <c r="C393" s="100" t="s">
        <v>7</v>
      </c>
      <c r="D393" s="101" t="s">
        <v>519</v>
      </c>
      <c r="E393" s="148">
        <v>32909</v>
      </c>
      <c r="F393" s="113" t="s">
        <v>21</v>
      </c>
      <c r="G393" s="113" t="s">
        <v>23</v>
      </c>
      <c r="H393" s="135" t="s">
        <v>38</v>
      </c>
      <c r="I393" s="127">
        <v>6</v>
      </c>
      <c r="J393" s="148">
        <v>43525</v>
      </c>
      <c r="K393" s="127">
        <v>7</v>
      </c>
      <c r="L393" s="143">
        <v>43891</v>
      </c>
      <c r="M393" s="284" t="s">
        <v>504</v>
      </c>
      <c r="P393" s="107"/>
      <c r="Q393" s="107"/>
      <c r="R393" s="108"/>
      <c r="S393" s="107"/>
    </row>
    <row r="394" spans="1:19" s="106" customFormat="1" ht="32.25" customHeight="1" x14ac:dyDescent="0.25">
      <c r="A394" s="98">
        <v>386</v>
      </c>
      <c r="B394" s="99"/>
      <c r="C394" s="113" t="s">
        <v>7</v>
      </c>
      <c r="D394" s="132" t="s">
        <v>520</v>
      </c>
      <c r="E394" s="143">
        <v>27514</v>
      </c>
      <c r="F394" s="103" t="s">
        <v>130</v>
      </c>
      <c r="G394" s="134" t="s">
        <v>26</v>
      </c>
      <c r="H394" s="104" t="s">
        <v>24</v>
      </c>
      <c r="I394" s="113">
        <v>21</v>
      </c>
      <c r="J394" s="143">
        <v>43497</v>
      </c>
      <c r="K394" s="113">
        <v>22</v>
      </c>
      <c r="L394" s="143">
        <v>43862</v>
      </c>
      <c r="M394" s="98" t="s">
        <v>521</v>
      </c>
      <c r="P394" s="107"/>
      <c r="Q394" s="107"/>
      <c r="R394" s="108"/>
      <c r="S394" s="107"/>
    </row>
    <row r="395" spans="1:19" s="106" customFormat="1" ht="32.25" customHeight="1" x14ac:dyDescent="0.25">
      <c r="A395" s="98">
        <v>387</v>
      </c>
      <c r="B395" s="99"/>
      <c r="C395" s="113" t="s">
        <v>7</v>
      </c>
      <c r="D395" s="132" t="s">
        <v>522</v>
      </c>
      <c r="E395" s="143">
        <v>27278</v>
      </c>
      <c r="F395" s="103" t="s">
        <v>130</v>
      </c>
      <c r="G395" s="134" t="s">
        <v>23</v>
      </c>
      <c r="H395" s="104" t="s">
        <v>24</v>
      </c>
      <c r="I395" s="113">
        <v>21</v>
      </c>
      <c r="J395" s="150" t="s">
        <v>31</v>
      </c>
      <c r="K395" s="113">
        <v>22</v>
      </c>
      <c r="L395" s="150" t="s">
        <v>55</v>
      </c>
      <c r="M395" s="98" t="s">
        <v>521</v>
      </c>
      <c r="P395" s="107"/>
      <c r="Q395" s="107"/>
      <c r="R395" s="108"/>
      <c r="S395" s="107"/>
    </row>
    <row r="396" spans="1:19" s="106" customFormat="1" ht="32.25" customHeight="1" x14ac:dyDescent="0.25">
      <c r="A396" s="98">
        <v>388</v>
      </c>
      <c r="B396" s="99"/>
      <c r="C396" s="113" t="s">
        <v>7</v>
      </c>
      <c r="D396" s="132" t="s">
        <v>523</v>
      </c>
      <c r="E396" s="143">
        <v>28365</v>
      </c>
      <c r="F396" s="103" t="s">
        <v>130</v>
      </c>
      <c r="G396" s="134" t="s">
        <v>23</v>
      </c>
      <c r="H396" s="104" t="s">
        <v>24</v>
      </c>
      <c r="I396" s="113">
        <v>20</v>
      </c>
      <c r="J396" s="143">
        <v>43497</v>
      </c>
      <c r="K396" s="113">
        <v>21</v>
      </c>
      <c r="L396" s="143">
        <v>43862</v>
      </c>
      <c r="M396" s="98" t="s">
        <v>521</v>
      </c>
      <c r="P396" s="107"/>
      <c r="Q396" s="107"/>
      <c r="R396" s="108"/>
      <c r="S396" s="107"/>
    </row>
    <row r="397" spans="1:19" s="106" customFormat="1" ht="32.25" customHeight="1" x14ac:dyDescent="0.25">
      <c r="A397" s="98">
        <v>389</v>
      </c>
      <c r="B397" s="99"/>
      <c r="C397" s="113" t="s">
        <v>32</v>
      </c>
      <c r="D397" s="132" t="s">
        <v>524</v>
      </c>
      <c r="E397" s="143">
        <v>30779</v>
      </c>
      <c r="F397" s="113" t="s">
        <v>33</v>
      </c>
      <c r="G397" s="134" t="s">
        <v>23</v>
      </c>
      <c r="H397" s="104" t="s">
        <v>38</v>
      </c>
      <c r="I397" s="113">
        <v>7</v>
      </c>
      <c r="J397" s="143">
        <v>43525</v>
      </c>
      <c r="K397" s="113">
        <v>8</v>
      </c>
      <c r="L397" s="143">
        <v>43891</v>
      </c>
      <c r="M397" s="98" t="s">
        <v>521</v>
      </c>
      <c r="P397" s="107"/>
      <c r="Q397" s="107"/>
      <c r="R397" s="108"/>
      <c r="S397" s="107"/>
    </row>
    <row r="398" spans="1:19" s="106" customFormat="1" ht="32.25" customHeight="1" x14ac:dyDescent="0.25">
      <c r="A398" s="98">
        <v>390</v>
      </c>
      <c r="B398" s="99"/>
      <c r="C398" s="113" t="s">
        <v>32</v>
      </c>
      <c r="D398" s="132" t="s">
        <v>525</v>
      </c>
      <c r="E398" s="143">
        <v>33518</v>
      </c>
      <c r="F398" s="113" t="s">
        <v>33</v>
      </c>
      <c r="G398" s="134" t="s">
        <v>23</v>
      </c>
      <c r="H398" s="104" t="s">
        <v>38</v>
      </c>
      <c r="I398" s="113">
        <v>5</v>
      </c>
      <c r="J398" s="143">
        <v>43497</v>
      </c>
      <c r="K398" s="113">
        <v>6</v>
      </c>
      <c r="L398" s="143">
        <v>43862</v>
      </c>
      <c r="M398" s="98" t="s">
        <v>521</v>
      </c>
      <c r="P398" s="107"/>
      <c r="Q398" s="107"/>
      <c r="R398" s="108"/>
      <c r="S398" s="107"/>
    </row>
    <row r="399" spans="1:19" s="106" customFormat="1" ht="32.25" customHeight="1" x14ac:dyDescent="0.25">
      <c r="A399" s="98">
        <v>391</v>
      </c>
      <c r="B399" s="99"/>
      <c r="C399" s="113" t="s">
        <v>32</v>
      </c>
      <c r="D399" s="136" t="s">
        <v>526</v>
      </c>
      <c r="E399" s="154" t="s">
        <v>527</v>
      </c>
      <c r="F399" s="148" t="s">
        <v>33</v>
      </c>
      <c r="G399" s="143" t="s">
        <v>528</v>
      </c>
      <c r="H399" s="113" t="s">
        <v>24</v>
      </c>
      <c r="I399" s="135">
        <v>20</v>
      </c>
      <c r="J399" s="116" t="s">
        <v>44</v>
      </c>
      <c r="K399" s="135">
        <f t="shared" ref="K399:K404" si="20">I399+1</f>
        <v>21</v>
      </c>
      <c r="L399" s="116" t="s">
        <v>45</v>
      </c>
      <c r="M399" s="98" t="s">
        <v>529</v>
      </c>
      <c r="P399" s="107"/>
      <c r="Q399" s="107"/>
      <c r="R399" s="108"/>
      <c r="S399" s="107"/>
    </row>
    <row r="400" spans="1:19" s="106" customFormat="1" ht="32.25" customHeight="1" x14ac:dyDescent="0.25">
      <c r="A400" s="98">
        <v>392</v>
      </c>
      <c r="B400" s="99"/>
      <c r="C400" s="113" t="s">
        <v>155</v>
      </c>
      <c r="D400" s="136" t="s">
        <v>530</v>
      </c>
      <c r="E400" s="154" t="s">
        <v>531</v>
      </c>
      <c r="F400" s="148" t="s">
        <v>21</v>
      </c>
      <c r="G400" s="143" t="s">
        <v>23</v>
      </c>
      <c r="H400" s="113" t="s">
        <v>25</v>
      </c>
      <c r="I400" s="153">
        <v>23</v>
      </c>
      <c r="J400" s="150" t="s">
        <v>44</v>
      </c>
      <c r="K400" s="135">
        <f t="shared" si="20"/>
        <v>24</v>
      </c>
      <c r="L400" s="150" t="s">
        <v>45</v>
      </c>
      <c r="M400" s="98" t="s">
        <v>529</v>
      </c>
      <c r="P400" s="107"/>
      <c r="Q400" s="107"/>
      <c r="R400" s="108"/>
      <c r="S400" s="107"/>
    </row>
    <row r="401" spans="1:19" s="106" customFormat="1" ht="32.25" customHeight="1" x14ac:dyDescent="0.25">
      <c r="A401" s="98">
        <v>393</v>
      </c>
      <c r="B401" s="99"/>
      <c r="C401" s="113" t="s">
        <v>155</v>
      </c>
      <c r="D401" s="101" t="s">
        <v>532</v>
      </c>
      <c r="E401" s="154" t="s">
        <v>533</v>
      </c>
      <c r="F401" s="148" t="s">
        <v>21</v>
      </c>
      <c r="G401" s="143" t="s">
        <v>23</v>
      </c>
      <c r="H401" s="113" t="s">
        <v>25</v>
      </c>
      <c r="I401" s="153">
        <v>19</v>
      </c>
      <c r="J401" s="150" t="s">
        <v>69</v>
      </c>
      <c r="K401" s="135">
        <f t="shared" si="20"/>
        <v>20</v>
      </c>
      <c r="L401" s="150" t="s">
        <v>70</v>
      </c>
      <c r="M401" s="98" t="s">
        <v>529</v>
      </c>
      <c r="P401" s="107"/>
      <c r="Q401" s="107"/>
      <c r="R401" s="108"/>
      <c r="S401" s="107"/>
    </row>
    <row r="402" spans="1:19" s="106" customFormat="1" ht="32.25" customHeight="1" x14ac:dyDescent="0.25">
      <c r="A402" s="98">
        <v>394</v>
      </c>
      <c r="B402" s="99"/>
      <c r="C402" s="113" t="s">
        <v>155</v>
      </c>
      <c r="D402" s="161" t="s">
        <v>534</v>
      </c>
      <c r="E402" s="154" t="s">
        <v>535</v>
      </c>
      <c r="F402" s="148" t="s">
        <v>21</v>
      </c>
      <c r="G402" s="143" t="s">
        <v>23</v>
      </c>
      <c r="H402" s="113" t="s">
        <v>25</v>
      </c>
      <c r="I402" s="153">
        <v>19</v>
      </c>
      <c r="J402" s="150" t="s">
        <v>31</v>
      </c>
      <c r="K402" s="135">
        <f t="shared" si="20"/>
        <v>20</v>
      </c>
      <c r="L402" s="150" t="s">
        <v>55</v>
      </c>
      <c r="M402" s="98" t="s">
        <v>529</v>
      </c>
      <c r="P402" s="107"/>
      <c r="Q402" s="107"/>
      <c r="R402" s="108"/>
      <c r="S402" s="107"/>
    </row>
    <row r="403" spans="1:19" s="106" customFormat="1" ht="32.25" customHeight="1" x14ac:dyDescent="0.25">
      <c r="A403" s="98">
        <v>395</v>
      </c>
      <c r="B403" s="99"/>
      <c r="C403" s="113" t="s">
        <v>32</v>
      </c>
      <c r="D403" s="161" t="s">
        <v>536</v>
      </c>
      <c r="E403" s="154" t="s">
        <v>435</v>
      </c>
      <c r="F403" s="148" t="s">
        <v>33</v>
      </c>
      <c r="G403" s="143" t="s">
        <v>537</v>
      </c>
      <c r="H403" s="113" t="s">
        <v>25</v>
      </c>
      <c r="I403" s="153">
        <v>19</v>
      </c>
      <c r="J403" s="150" t="s">
        <v>31</v>
      </c>
      <c r="K403" s="135">
        <f t="shared" si="20"/>
        <v>20</v>
      </c>
      <c r="L403" s="150" t="s">
        <v>55</v>
      </c>
      <c r="M403" s="98" t="s">
        <v>529</v>
      </c>
      <c r="P403" s="107"/>
      <c r="Q403" s="107"/>
      <c r="R403" s="108"/>
      <c r="S403" s="107"/>
    </row>
    <row r="404" spans="1:19" s="106" customFormat="1" ht="32.25" customHeight="1" x14ac:dyDescent="0.25">
      <c r="A404" s="98">
        <v>396</v>
      </c>
      <c r="B404" s="99"/>
      <c r="C404" s="113" t="s">
        <v>155</v>
      </c>
      <c r="D404" s="136" t="s">
        <v>538</v>
      </c>
      <c r="E404" s="154" t="s">
        <v>539</v>
      </c>
      <c r="F404" s="148" t="s">
        <v>21</v>
      </c>
      <c r="G404" s="143" t="s">
        <v>23</v>
      </c>
      <c r="H404" s="113" t="s">
        <v>25</v>
      </c>
      <c r="I404" s="153">
        <v>23</v>
      </c>
      <c r="J404" s="150" t="s">
        <v>44</v>
      </c>
      <c r="K404" s="135">
        <f t="shared" si="20"/>
        <v>24</v>
      </c>
      <c r="L404" s="150" t="s">
        <v>45</v>
      </c>
      <c r="M404" s="98" t="s">
        <v>529</v>
      </c>
      <c r="P404" s="107"/>
      <c r="Q404" s="107"/>
      <c r="R404" s="108"/>
      <c r="S404" s="107"/>
    </row>
    <row r="405" spans="1:19" s="106" customFormat="1" ht="32.25" customHeight="1" x14ac:dyDescent="0.25">
      <c r="A405" s="98">
        <v>397</v>
      </c>
      <c r="B405" s="99"/>
      <c r="C405" s="99" t="s">
        <v>32</v>
      </c>
      <c r="D405" s="110" t="s">
        <v>635</v>
      </c>
      <c r="E405" s="256" t="s">
        <v>636</v>
      </c>
      <c r="F405" s="99" t="s">
        <v>33</v>
      </c>
      <c r="G405" s="171" t="s">
        <v>637</v>
      </c>
      <c r="H405" s="99" t="s">
        <v>638</v>
      </c>
      <c r="I405" s="287">
        <v>21</v>
      </c>
      <c r="J405" s="256" t="s">
        <v>44</v>
      </c>
      <c r="K405" s="287">
        <v>22</v>
      </c>
      <c r="L405" s="256" t="s">
        <v>45</v>
      </c>
      <c r="M405" s="99" t="s">
        <v>639</v>
      </c>
      <c r="P405" s="107"/>
      <c r="Q405" s="107"/>
      <c r="R405" s="108"/>
      <c r="S405" s="107"/>
    </row>
    <row r="406" spans="1:19" s="106" customFormat="1" ht="32.25" customHeight="1" x14ac:dyDescent="0.25">
      <c r="A406" s="98">
        <v>398</v>
      </c>
      <c r="B406" s="99"/>
      <c r="C406" s="99" t="s">
        <v>32</v>
      </c>
      <c r="D406" s="110" t="s">
        <v>640</v>
      </c>
      <c r="E406" s="256" t="s">
        <v>641</v>
      </c>
      <c r="F406" s="99" t="s">
        <v>33</v>
      </c>
      <c r="G406" s="171" t="s">
        <v>642</v>
      </c>
      <c r="H406" s="99" t="s">
        <v>638</v>
      </c>
      <c r="I406" s="287">
        <v>33</v>
      </c>
      <c r="J406" s="256" t="s">
        <v>31</v>
      </c>
      <c r="K406" s="287">
        <v>34</v>
      </c>
      <c r="L406" s="256" t="s">
        <v>55</v>
      </c>
      <c r="M406" s="99" t="s">
        <v>639</v>
      </c>
      <c r="P406" s="107"/>
      <c r="Q406" s="107"/>
      <c r="R406" s="108"/>
      <c r="S406" s="107"/>
    </row>
    <row r="407" spans="1:19" s="106" customFormat="1" ht="32.25" customHeight="1" x14ac:dyDescent="0.25">
      <c r="A407" s="98">
        <v>399</v>
      </c>
      <c r="B407" s="99"/>
      <c r="C407" s="99" t="s">
        <v>7</v>
      </c>
      <c r="D407" s="110" t="s">
        <v>643</v>
      </c>
      <c r="E407" s="256" t="s">
        <v>644</v>
      </c>
      <c r="F407" s="99" t="s">
        <v>130</v>
      </c>
      <c r="G407" s="288" t="s">
        <v>642</v>
      </c>
      <c r="H407" s="99" t="s">
        <v>645</v>
      </c>
      <c r="I407" s="287">
        <v>16</v>
      </c>
      <c r="J407" s="256" t="s">
        <v>31</v>
      </c>
      <c r="K407" s="287">
        <v>17</v>
      </c>
      <c r="L407" s="256" t="s">
        <v>55</v>
      </c>
      <c r="M407" s="99" t="s">
        <v>639</v>
      </c>
      <c r="P407" s="107"/>
      <c r="Q407" s="107"/>
      <c r="R407" s="108"/>
      <c r="S407" s="107"/>
    </row>
    <row r="408" spans="1:19" s="106" customFormat="1" ht="32.25" customHeight="1" x14ac:dyDescent="0.25">
      <c r="A408" s="98">
        <v>400</v>
      </c>
      <c r="B408" s="99"/>
      <c r="C408" s="99" t="s">
        <v>7</v>
      </c>
      <c r="D408" s="110" t="s">
        <v>646</v>
      </c>
      <c r="E408" s="256" t="s">
        <v>647</v>
      </c>
      <c r="F408" s="99" t="s">
        <v>130</v>
      </c>
      <c r="G408" s="171" t="s">
        <v>23</v>
      </c>
      <c r="H408" s="99" t="s">
        <v>645</v>
      </c>
      <c r="I408" s="287">
        <v>26</v>
      </c>
      <c r="J408" s="256" t="s">
        <v>69</v>
      </c>
      <c r="K408" s="287">
        <v>27</v>
      </c>
      <c r="L408" s="256" t="s">
        <v>70</v>
      </c>
      <c r="M408" s="99" t="s">
        <v>639</v>
      </c>
      <c r="P408" s="107"/>
      <c r="Q408" s="107"/>
      <c r="R408" s="108"/>
      <c r="S408" s="107"/>
    </row>
    <row r="409" spans="1:19" s="106" customFormat="1" ht="32.25" customHeight="1" x14ac:dyDescent="0.25">
      <c r="A409" s="98">
        <v>401</v>
      </c>
      <c r="B409" s="99"/>
      <c r="C409" s="99" t="s">
        <v>7</v>
      </c>
      <c r="D409" s="110" t="s">
        <v>648</v>
      </c>
      <c r="E409" s="256" t="s">
        <v>649</v>
      </c>
      <c r="F409" s="99" t="s">
        <v>130</v>
      </c>
      <c r="G409" s="171" t="s">
        <v>23</v>
      </c>
      <c r="H409" s="99" t="s">
        <v>638</v>
      </c>
      <c r="I409" s="287">
        <v>29</v>
      </c>
      <c r="J409" s="256" t="s">
        <v>31</v>
      </c>
      <c r="K409" s="287">
        <v>30</v>
      </c>
      <c r="L409" s="256" t="s">
        <v>55</v>
      </c>
      <c r="M409" s="99" t="s">
        <v>639</v>
      </c>
      <c r="P409" s="107"/>
      <c r="Q409" s="107"/>
      <c r="R409" s="108"/>
      <c r="S409" s="107"/>
    </row>
    <row r="410" spans="1:19" s="106" customFormat="1" ht="32.25" customHeight="1" x14ac:dyDescent="0.25">
      <c r="A410" s="98">
        <v>402</v>
      </c>
      <c r="B410" s="99"/>
      <c r="C410" s="99" t="s">
        <v>7</v>
      </c>
      <c r="D410" s="110" t="s">
        <v>650</v>
      </c>
      <c r="E410" s="256" t="s">
        <v>651</v>
      </c>
      <c r="F410" s="99" t="s">
        <v>130</v>
      </c>
      <c r="G410" s="171" t="s">
        <v>23</v>
      </c>
      <c r="H410" s="99" t="s">
        <v>255</v>
      </c>
      <c r="I410" s="287">
        <v>8</v>
      </c>
      <c r="J410" s="256" t="s">
        <v>31</v>
      </c>
      <c r="K410" s="287">
        <v>9</v>
      </c>
      <c r="L410" s="256" t="s">
        <v>55</v>
      </c>
      <c r="M410" s="99" t="s">
        <v>639</v>
      </c>
      <c r="P410" s="107"/>
      <c r="Q410" s="107"/>
      <c r="R410" s="108"/>
      <c r="S410" s="107"/>
    </row>
    <row r="411" spans="1:19" s="106" customFormat="1" ht="32.25" customHeight="1" x14ac:dyDescent="0.25">
      <c r="A411" s="98">
        <v>403</v>
      </c>
      <c r="B411" s="99"/>
      <c r="C411" s="99" t="s">
        <v>7</v>
      </c>
      <c r="D411" s="110" t="s">
        <v>652</v>
      </c>
      <c r="E411" s="256" t="s">
        <v>653</v>
      </c>
      <c r="F411" s="99" t="s">
        <v>130</v>
      </c>
      <c r="G411" s="171" t="s">
        <v>23</v>
      </c>
      <c r="H411" s="99" t="s">
        <v>255</v>
      </c>
      <c r="I411" s="287">
        <v>8</v>
      </c>
      <c r="J411" s="256" t="s">
        <v>31</v>
      </c>
      <c r="K411" s="287">
        <v>9</v>
      </c>
      <c r="L411" s="256" t="s">
        <v>55</v>
      </c>
      <c r="M411" s="99" t="s">
        <v>639</v>
      </c>
      <c r="P411" s="107"/>
      <c r="Q411" s="107"/>
      <c r="R411" s="108"/>
      <c r="S411" s="107"/>
    </row>
    <row r="412" spans="1:19" s="106" customFormat="1" ht="32.25" customHeight="1" x14ac:dyDescent="0.25">
      <c r="A412" s="98">
        <v>404</v>
      </c>
      <c r="B412" s="99"/>
      <c r="C412" s="99" t="s">
        <v>7</v>
      </c>
      <c r="D412" s="110" t="s">
        <v>654</v>
      </c>
      <c r="E412" s="256" t="s">
        <v>655</v>
      </c>
      <c r="F412" s="99" t="s">
        <v>130</v>
      </c>
      <c r="G412" s="171" t="s">
        <v>23</v>
      </c>
      <c r="H412" s="99" t="s">
        <v>645</v>
      </c>
      <c r="I412" s="287">
        <v>10</v>
      </c>
      <c r="J412" s="256" t="s">
        <v>31</v>
      </c>
      <c r="K412" s="287">
        <v>11</v>
      </c>
      <c r="L412" s="256" t="s">
        <v>55</v>
      </c>
      <c r="M412" s="99" t="s">
        <v>639</v>
      </c>
      <c r="P412" s="107"/>
      <c r="Q412" s="107"/>
      <c r="R412" s="108"/>
      <c r="S412" s="107"/>
    </row>
    <row r="413" spans="1:19" s="106" customFormat="1" ht="32.25" customHeight="1" x14ac:dyDescent="0.25">
      <c r="A413" s="98">
        <v>405</v>
      </c>
      <c r="B413" s="99"/>
      <c r="C413" s="99" t="s">
        <v>7</v>
      </c>
      <c r="D413" s="110" t="s">
        <v>656</v>
      </c>
      <c r="E413" s="256" t="s">
        <v>657</v>
      </c>
      <c r="F413" s="99" t="s">
        <v>130</v>
      </c>
      <c r="G413" s="171" t="s">
        <v>23</v>
      </c>
      <c r="H413" s="99" t="s">
        <v>645</v>
      </c>
      <c r="I413" s="287">
        <v>20</v>
      </c>
      <c r="J413" s="256" t="s">
        <v>31</v>
      </c>
      <c r="K413" s="287">
        <v>21</v>
      </c>
      <c r="L413" s="256" t="s">
        <v>55</v>
      </c>
      <c r="M413" s="99" t="s">
        <v>639</v>
      </c>
      <c r="P413" s="107"/>
      <c r="Q413" s="107"/>
      <c r="R413" s="108"/>
      <c r="S413" s="107"/>
    </row>
    <row r="414" spans="1:19" s="106" customFormat="1" ht="32.25" customHeight="1" x14ac:dyDescent="0.25">
      <c r="A414" s="98">
        <v>406</v>
      </c>
      <c r="B414" s="99"/>
      <c r="C414" s="99" t="s">
        <v>32</v>
      </c>
      <c r="D414" s="110" t="s">
        <v>658</v>
      </c>
      <c r="E414" s="256" t="s">
        <v>244</v>
      </c>
      <c r="F414" s="99" t="s">
        <v>33</v>
      </c>
      <c r="G414" s="171" t="s">
        <v>23</v>
      </c>
      <c r="H414" s="99" t="s">
        <v>645</v>
      </c>
      <c r="I414" s="287">
        <v>20</v>
      </c>
      <c r="J414" s="256" t="s">
        <v>31</v>
      </c>
      <c r="K414" s="287">
        <v>21</v>
      </c>
      <c r="L414" s="256" t="s">
        <v>55</v>
      </c>
      <c r="M414" s="99" t="s">
        <v>639</v>
      </c>
      <c r="P414" s="107"/>
      <c r="Q414" s="107"/>
      <c r="R414" s="108"/>
      <c r="S414" s="107"/>
    </row>
    <row r="415" spans="1:19" s="106" customFormat="1" ht="32.25" customHeight="1" x14ac:dyDescent="0.25">
      <c r="A415" s="98">
        <v>407</v>
      </c>
      <c r="B415" s="99"/>
      <c r="C415" s="99" t="s">
        <v>7</v>
      </c>
      <c r="D415" s="110" t="s">
        <v>659</v>
      </c>
      <c r="E415" s="256" t="s">
        <v>660</v>
      </c>
      <c r="F415" s="99" t="s">
        <v>130</v>
      </c>
      <c r="G415" s="171" t="s">
        <v>23</v>
      </c>
      <c r="H415" s="99" t="s">
        <v>638</v>
      </c>
      <c r="I415" s="287">
        <v>30</v>
      </c>
      <c r="J415" s="256" t="s">
        <v>31</v>
      </c>
      <c r="K415" s="287">
        <v>31</v>
      </c>
      <c r="L415" s="256" t="s">
        <v>55</v>
      </c>
      <c r="M415" s="99" t="s">
        <v>639</v>
      </c>
      <c r="P415" s="107"/>
      <c r="Q415" s="107"/>
      <c r="R415" s="108"/>
      <c r="S415" s="107"/>
    </row>
    <row r="416" spans="1:19" s="106" customFormat="1" ht="32.25" customHeight="1" x14ac:dyDescent="0.25">
      <c r="A416" s="98">
        <v>408</v>
      </c>
      <c r="B416" s="99"/>
      <c r="C416" s="99" t="s">
        <v>32</v>
      </c>
      <c r="D416" s="110" t="s">
        <v>661</v>
      </c>
      <c r="E416" s="256" t="s">
        <v>662</v>
      </c>
      <c r="F416" s="99" t="s">
        <v>33</v>
      </c>
      <c r="G416" s="171" t="s">
        <v>23</v>
      </c>
      <c r="H416" s="99" t="s">
        <v>645</v>
      </c>
      <c r="I416" s="287">
        <v>24</v>
      </c>
      <c r="J416" s="256" t="s">
        <v>31</v>
      </c>
      <c r="K416" s="287">
        <v>25</v>
      </c>
      <c r="L416" s="256" t="s">
        <v>55</v>
      </c>
      <c r="M416" s="99" t="s">
        <v>639</v>
      </c>
      <c r="P416" s="107"/>
      <c r="Q416" s="107"/>
      <c r="R416" s="108"/>
      <c r="S416" s="107"/>
    </row>
    <row r="417" spans="1:19" s="106" customFormat="1" ht="32.25" customHeight="1" x14ac:dyDescent="0.25">
      <c r="A417" s="98">
        <v>409</v>
      </c>
      <c r="B417" s="99"/>
      <c r="C417" s="100" t="str">
        <f>IF(F417="Nữ","Bà","Ông")</f>
        <v>Ông</v>
      </c>
      <c r="D417" s="132" t="s">
        <v>1025</v>
      </c>
      <c r="E417" s="150" t="s">
        <v>1026</v>
      </c>
      <c r="F417" s="103" t="s">
        <v>33</v>
      </c>
      <c r="G417" s="103" t="s">
        <v>26</v>
      </c>
      <c r="H417" s="103" t="s">
        <v>24</v>
      </c>
      <c r="I417" s="127">
        <v>21</v>
      </c>
      <c r="J417" s="150" t="s">
        <v>44</v>
      </c>
      <c r="K417" s="296">
        <f>I417+1</f>
        <v>22</v>
      </c>
      <c r="L417" s="150" t="s">
        <v>45</v>
      </c>
      <c r="M417" s="98" t="s">
        <v>1027</v>
      </c>
      <c r="P417" s="107"/>
      <c r="Q417" s="107"/>
      <c r="R417" s="108"/>
      <c r="S417" s="107"/>
    </row>
    <row r="418" spans="1:19" s="106" customFormat="1" ht="32.25" customHeight="1" x14ac:dyDescent="0.25">
      <c r="A418" s="98">
        <v>410</v>
      </c>
      <c r="B418" s="99"/>
      <c r="C418" s="100" t="str">
        <f t="shared" ref="C418:C430" si="21">IF(F418="Nữ","Bà","Ông")</f>
        <v>Bà</v>
      </c>
      <c r="D418" s="132" t="s">
        <v>1028</v>
      </c>
      <c r="E418" s="150" t="s">
        <v>1029</v>
      </c>
      <c r="F418" s="103" t="s">
        <v>21</v>
      </c>
      <c r="G418" s="103" t="s">
        <v>22</v>
      </c>
      <c r="H418" s="103" t="s">
        <v>25</v>
      </c>
      <c r="I418" s="127">
        <v>24</v>
      </c>
      <c r="J418" s="150" t="s">
        <v>31</v>
      </c>
      <c r="K418" s="296">
        <f t="shared" ref="K418:K430" si="22">I418+1</f>
        <v>25</v>
      </c>
      <c r="L418" s="150" t="s">
        <v>55</v>
      </c>
      <c r="M418" s="98" t="s">
        <v>1027</v>
      </c>
      <c r="P418" s="107"/>
      <c r="Q418" s="107"/>
      <c r="R418" s="108"/>
      <c r="S418" s="107"/>
    </row>
    <row r="419" spans="1:19" s="106" customFormat="1" ht="32.25" customHeight="1" x14ac:dyDescent="0.25">
      <c r="A419" s="98">
        <v>411</v>
      </c>
      <c r="B419" s="99"/>
      <c r="C419" s="100" t="str">
        <f t="shared" si="21"/>
        <v>Bà</v>
      </c>
      <c r="D419" s="132" t="s">
        <v>1030</v>
      </c>
      <c r="E419" s="150" t="s">
        <v>1031</v>
      </c>
      <c r="F419" s="103" t="s">
        <v>21</v>
      </c>
      <c r="G419" s="103" t="s">
        <v>23</v>
      </c>
      <c r="H419" s="103" t="s">
        <v>25</v>
      </c>
      <c r="I419" s="127">
        <v>24</v>
      </c>
      <c r="J419" s="150" t="s">
        <v>44</v>
      </c>
      <c r="K419" s="296">
        <f t="shared" si="22"/>
        <v>25</v>
      </c>
      <c r="L419" s="150" t="s">
        <v>45</v>
      </c>
      <c r="M419" s="98" t="s">
        <v>1027</v>
      </c>
      <c r="P419" s="107"/>
      <c r="Q419" s="107"/>
      <c r="R419" s="108"/>
      <c r="S419" s="107"/>
    </row>
    <row r="420" spans="1:19" s="106" customFormat="1" ht="32.25" customHeight="1" x14ac:dyDescent="0.25">
      <c r="A420" s="98">
        <v>412</v>
      </c>
      <c r="B420" s="99"/>
      <c r="C420" s="100" t="str">
        <f t="shared" si="21"/>
        <v>Bà</v>
      </c>
      <c r="D420" s="132" t="s">
        <v>1032</v>
      </c>
      <c r="E420" s="150" t="s">
        <v>1033</v>
      </c>
      <c r="F420" s="103" t="s">
        <v>21</v>
      </c>
      <c r="G420" s="103" t="s">
        <v>23</v>
      </c>
      <c r="H420" s="103" t="s">
        <v>25</v>
      </c>
      <c r="I420" s="127">
        <v>24</v>
      </c>
      <c r="J420" s="150" t="s">
        <v>44</v>
      </c>
      <c r="K420" s="296">
        <f t="shared" si="22"/>
        <v>25</v>
      </c>
      <c r="L420" s="150" t="s">
        <v>45</v>
      </c>
      <c r="M420" s="98" t="s">
        <v>1027</v>
      </c>
      <c r="P420" s="107"/>
      <c r="Q420" s="107"/>
      <c r="R420" s="108"/>
      <c r="S420" s="107"/>
    </row>
    <row r="421" spans="1:19" s="106" customFormat="1" ht="32.25" customHeight="1" x14ac:dyDescent="0.25">
      <c r="A421" s="98">
        <v>413</v>
      </c>
      <c r="B421" s="99"/>
      <c r="C421" s="100" t="str">
        <f t="shared" si="21"/>
        <v>Bà</v>
      </c>
      <c r="D421" s="132" t="s">
        <v>1034</v>
      </c>
      <c r="E421" s="150" t="s">
        <v>1035</v>
      </c>
      <c r="F421" s="103" t="s">
        <v>21</v>
      </c>
      <c r="G421" s="103" t="s">
        <v>23</v>
      </c>
      <c r="H421" s="103" t="s">
        <v>25</v>
      </c>
      <c r="I421" s="127">
        <v>23</v>
      </c>
      <c r="J421" s="150" t="s">
        <v>44</v>
      </c>
      <c r="K421" s="296">
        <f t="shared" si="22"/>
        <v>24</v>
      </c>
      <c r="L421" s="150" t="s">
        <v>45</v>
      </c>
      <c r="M421" s="98" t="s">
        <v>1027</v>
      </c>
      <c r="P421" s="107"/>
      <c r="Q421" s="107"/>
      <c r="R421" s="108"/>
      <c r="S421" s="107"/>
    </row>
    <row r="422" spans="1:19" s="106" customFormat="1" ht="32.25" customHeight="1" x14ac:dyDescent="0.25">
      <c r="A422" s="98">
        <v>414</v>
      </c>
      <c r="B422" s="99"/>
      <c r="C422" s="100" t="str">
        <f t="shared" si="21"/>
        <v>Bà</v>
      </c>
      <c r="D422" s="132" t="s">
        <v>1036</v>
      </c>
      <c r="E422" s="150" t="s">
        <v>1037</v>
      </c>
      <c r="F422" s="103" t="s">
        <v>21</v>
      </c>
      <c r="G422" s="103" t="s">
        <v>23</v>
      </c>
      <c r="H422" s="103" t="s">
        <v>25</v>
      </c>
      <c r="I422" s="127">
        <v>23</v>
      </c>
      <c r="J422" s="150" t="s">
        <v>44</v>
      </c>
      <c r="K422" s="296">
        <f t="shared" si="22"/>
        <v>24</v>
      </c>
      <c r="L422" s="150" t="s">
        <v>45</v>
      </c>
      <c r="M422" s="98" t="s">
        <v>1027</v>
      </c>
      <c r="P422" s="107"/>
      <c r="Q422" s="107"/>
      <c r="R422" s="108"/>
      <c r="S422" s="107"/>
    </row>
    <row r="423" spans="1:19" s="106" customFormat="1" ht="32.25" customHeight="1" x14ac:dyDescent="0.25">
      <c r="A423" s="98">
        <v>415</v>
      </c>
      <c r="B423" s="99"/>
      <c r="C423" s="100" t="str">
        <f t="shared" si="21"/>
        <v>Ông</v>
      </c>
      <c r="D423" s="132" t="s">
        <v>1038</v>
      </c>
      <c r="E423" s="150" t="s">
        <v>1039</v>
      </c>
      <c r="F423" s="103" t="s">
        <v>33</v>
      </c>
      <c r="G423" s="103" t="s">
        <v>23</v>
      </c>
      <c r="H423" s="103" t="s">
        <v>25</v>
      </c>
      <c r="I423" s="127">
        <v>20</v>
      </c>
      <c r="J423" s="150" t="s">
        <v>44</v>
      </c>
      <c r="K423" s="296">
        <f t="shared" si="22"/>
        <v>21</v>
      </c>
      <c r="L423" s="150" t="s">
        <v>45</v>
      </c>
      <c r="M423" s="98" t="s">
        <v>1027</v>
      </c>
      <c r="P423" s="107"/>
      <c r="Q423" s="107"/>
      <c r="R423" s="108"/>
      <c r="S423" s="107"/>
    </row>
    <row r="424" spans="1:19" s="106" customFormat="1" ht="32.25" customHeight="1" x14ac:dyDescent="0.25">
      <c r="A424" s="98">
        <v>416</v>
      </c>
      <c r="B424" s="99"/>
      <c r="C424" s="100" t="str">
        <f t="shared" si="21"/>
        <v>Bà</v>
      </c>
      <c r="D424" s="132" t="s">
        <v>1040</v>
      </c>
      <c r="E424" s="147" t="s">
        <v>1041</v>
      </c>
      <c r="F424" s="103" t="s">
        <v>21</v>
      </c>
      <c r="G424" s="103" t="s">
        <v>23</v>
      </c>
      <c r="H424" s="103" t="s">
        <v>25</v>
      </c>
      <c r="I424" s="127">
        <v>31</v>
      </c>
      <c r="J424" s="150" t="s">
        <v>31</v>
      </c>
      <c r="K424" s="296">
        <f t="shared" si="22"/>
        <v>32</v>
      </c>
      <c r="L424" s="150" t="s">
        <v>55</v>
      </c>
      <c r="M424" s="98" t="s">
        <v>1027</v>
      </c>
      <c r="P424" s="107"/>
      <c r="Q424" s="107"/>
      <c r="R424" s="108"/>
      <c r="S424" s="107"/>
    </row>
    <row r="425" spans="1:19" s="106" customFormat="1" ht="32.25" customHeight="1" x14ac:dyDescent="0.25">
      <c r="A425" s="98">
        <v>417</v>
      </c>
      <c r="B425" s="99"/>
      <c r="C425" s="100" t="str">
        <f t="shared" si="21"/>
        <v>Ông</v>
      </c>
      <c r="D425" s="132" t="s">
        <v>1042</v>
      </c>
      <c r="E425" s="150" t="s">
        <v>1043</v>
      </c>
      <c r="F425" s="103" t="s">
        <v>33</v>
      </c>
      <c r="G425" s="103" t="s">
        <v>23</v>
      </c>
      <c r="H425" s="103" t="s">
        <v>25</v>
      </c>
      <c r="I425" s="127">
        <v>29</v>
      </c>
      <c r="J425" s="150" t="s">
        <v>31</v>
      </c>
      <c r="K425" s="296">
        <f t="shared" si="22"/>
        <v>30</v>
      </c>
      <c r="L425" s="150" t="s">
        <v>55</v>
      </c>
      <c r="M425" s="98" t="s">
        <v>1027</v>
      </c>
      <c r="P425" s="107"/>
      <c r="Q425" s="107"/>
      <c r="R425" s="108"/>
      <c r="S425" s="107"/>
    </row>
    <row r="426" spans="1:19" s="106" customFormat="1" ht="32.25" customHeight="1" x14ac:dyDescent="0.25">
      <c r="A426" s="98">
        <v>418</v>
      </c>
      <c r="B426" s="99"/>
      <c r="C426" s="100" t="str">
        <f t="shared" si="21"/>
        <v>Bà</v>
      </c>
      <c r="D426" s="132" t="s">
        <v>1044</v>
      </c>
      <c r="E426" s="147" t="s">
        <v>1045</v>
      </c>
      <c r="F426" s="103" t="s">
        <v>21</v>
      </c>
      <c r="G426" s="103" t="s">
        <v>23</v>
      </c>
      <c r="H426" s="103" t="s">
        <v>25</v>
      </c>
      <c r="I426" s="127">
        <v>29</v>
      </c>
      <c r="J426" s="150" t="s">
        <v>31</v>
      </c>
      <c r="K426" s="296">
        <f t="shared" si="22"/>
        <v>30</v>
      </c>
      <c r="L426" s="150" t="s">
        <v>55</v>
      </c>
      <c r="M426" s="98" t="s">
        <v>1027</v>
      </c>
      <c r="P426" s="107"/>
      <c r="Q426" s="107"/>
      <c r="R426" s="108"/>
      <c r="S426" s="107"/>
    </row>
    <row r="427" spans="1:19" s="106" customFormat="1" ht="32.25" customHeight="1" x14ac:dyDescent="0.25">
      <c r="A427" s="98">
        <v>419</v>
      </c>
      <c r="B427" s="99"/>
      <c r="C427" s="100" t="str">
        <f t="shared" si="21"/>
        <v>Ông</v>
      </c>
      <c r="D427" s="132" t="s">
        <v>1046</v>
      </c>
      <c r="E427" s="150" t="s">
        <v>336</v>
      </c>
      <c r="F427" s="103" t="s">
        <v>33</v>
      </c>
      <c r="G427" s="103" t="s">
        <v>23</v>
      </c>
      <c r="H427" s="103" t="s">
        <v>25</v>
      </c>
      <c r="I427" s="127">
        <v>28</v>
      </c>
      <c r="J427" s="150" t="s">
        <v>31</v>
      </c>
      <c r="K427" s="296">
        <f t="shared" si="22"/>
        <v>29</v>
      </c>
      <c r="L427" s="150" t="s">
        <v>55</v>
      </c>
      <c r="M427" s="98" t="s">
        <v>1027</v>
      </c>
      <c r="P427" s="107"/>
      <c r="Q427" s="107"/>
      <c r="R427" s="108"/>
      <c r="S427" s="107"/>
    </row>
    <row r="428" spans="1:19" s="106" customFormat="1" ht="32.25" customHeight="1" x14ac:dyDescent="0.25">
      <c r="A428" s="98">
        <v>420</v>
      </c>
      <c r="B428" s="99"/>
      <c r="C428" s="100" t="str">
        <f t="shared" si="21"/>
        <v>Ông</v>
      </c>
      <c r="D428" s="132" t="s">
        <v>1047</v>
      </c>
      <c r="E428" s="150" t="s">
        <v>649</v>
      </c>
      <c r="F428" s="103" t="s">
        <v>33</v>
      </c>
      <c r="G428" s="103" t="s">
        <v>23</v>
      </c>
      <c r="H428" s="103" t="s">
        <v>24</v>
      </c>
      <c r="I428" s="127">
        <v>26</v>
      </c>
      <c r="J428" s="150" t="s">
        <v>31</v>
      </c>
      <c r="K428" s="296">
        <f t="shared" si="22"/>
        <v>27</v>
      </c>
      <c r="L428" s="150" t="s">
        <v>55</v>
      </c>
      <c r="M428" s="98" t="s">
        <v>1027</v>
      </c>
      <c r="P428" s="107"/>
      <c r="Q428" s="107"/>
      <c r="R428" s="108"/>
      <c r="S428" s="107"/>
    </row>
    <row r="429" spans="1:19" s="106" customFormat="1" ht="32.25" customHeight="1" x14ac:dyDescent="0.25">
      <c r="A429" s="98">
        <v>421</v>
      </c>
      <c r="B429" s="99"/>
      <c r="C429" s="100" t="str">
        <f t="shared" si="21"/>
        <v>Bà</v>
      </c>
      <c r="D429" s="132" t="s">
        <v>1048</v>
      </c>
      <c r="E429" s="150" t="s">
        <v>1049</v>
      </c>
      <c r="F429" s="103" t="s">
        <v>21</v>
      </c>
      <c r="G429" s="103" t="s">
        <v>23</v>
      </c>
      <c r="H429" s="103" t="s">
        <v>25</v>
      </c>
      <c r="I429" s="127">
        <v>19</v>
      </c>
      <c r="J429" s="150" t="s">
        <v>31</v>
      </c>
      <c r="K429" s="296">
        <f t="shared" si="22"/>
        <v>20</v>
      </c>
      <c r="L429" s="150" t="s">
        <v>55</v>
      </c>
      <c r="M429" s="98" t="s">
        <v>1027</v>
      </c>
      <c r="P429" s="107"/>
      <c r="Q429" s="107"/>
      <c r="R429" s="108"/>
      <c r="S429" s="107"/>
    </row>
    <row r="430" spans="1:19" s="106" customFormat="1" ht="32.25" customHeight="1" x14ac:dyDescent="0.25">
      <c r="A430" s="98">
        <v>422</v>
      </c>
      <c r="B430" s="99"/>
      <c r="C430" s="100" t="str">
        <f t="shared" si="21"/>
        <v>Ông</v>
      </c>
      <c r="D430" s="132" t="s">
        <v>1050</v>
      </c>
      <c r="E430" s="150" t="s">
        <v>1051</v>
      </c>
      <c r="F430" s="103" t="s">
        <v>33</v>
      </c>
      <c r="G430" s="103" t="s">
        <v>23</v>
      </c>
      <c r="H430" s="103" t="s">
        <v>25</v>
      </c>
      <c r="I430" s="127">
        <v>19</v>
      </c>
      <c r="J430" s="150" t="s">
        <v>31</v>
      </c>
      <c r="K430" s="296">
        <f t="shared" si="22"/>
        <v>20</v>
      </c>
      <c r="L430" s="150" t="s">
        <v>55</v>
      </c>
      <c r="M430" s="98" t="s">
        <v>1027</v>
      </c>
      <c r="P430" s="107"/>
      <c r="Q430" s="107"/>
      <c r="R430" s="108"/>
      <c r="S430" s="107"/>
    </row>
    <row r="431" spans="1:19" s="106" customFormat="1" ht="32.25" customHeight="1" x14ac:dyDescent="0.25">
      <c r="A431" s="98">
        <v>423</v>
      </c>
      <c r="B431" s="99"/>
      <c r="C431" s="121" t="s">
        <v>155</v>
      </c>
      <c r="D431" s="289" t="s">
        <v>1052</v>
      </c>
      <c r="E431" s="117" t="s">
        <v>1053</v>
      </c>
      <c r="F431" s="118" t="s">
        <v>21</v>
      </c>
      <c r="G431" s="195" t="s">
        <v>26</v>
      </c>
      <c r="H431" s="121" t="s">
        <v>24</v>
      </c>
      <c r="I431" s="119">
        <v>29</v>
      </c>
      <c r="J431" s="120">
        <v>43525</v>
      </c>
      <c r="K431" s="290">
        <f>I431+1</f>
        <v>30</v>
      </c>
      <c r="L431" s="120">
        <f t="shared" ref="L431:L443" si="23">DATE(YEAR(J431)+1,MONTH(J431),DAY(J431))</f>
        <v>43891</v>
      </c>
      <c r="M431" s="99" t="s">
        <v>1054</v>
      </c>
      <c r="P431" s="107"/>
      <c r="Q431" s="107"/>
      <c r="R431" s="108"/>
      <c r="S431" s="107"/>
    </row>
    <row r="432" spans="1:19" s="106" customFormat="1" ht="32.25" customHeight="1" x14ac:dyDescent="0.25">
      <c r="A432" s="98">
        <v>424</v>
      </c>
      <c r="B432" s="99"/>
      <c r="C432" s="121" t="s">
        <v>32</v>
      </c>
      <c r="D432" s="289" t="s">
        <v>1055</v>
      </c>
      <c r="E432" s="256" t="s">
        <v>1056</v>
      </c>
      <c r="F432" s="118" t="s">
        <v>33</v>
      </c>
      <c r="G432" s="195" t="s">
        <v>22</v>
      </c>
      <c r="H432" s="121" t="s">
        <v>24</v>
      </c>
      <c r="I432" s="119">
        <v>23</v>
      </c>
      <c r="J432" s="120">
        <v>43525</v>
      </c>
      <c r="K432" s="290">
        <f t="shared" ref="K432:K446" si="24">I432+1</f>
        <v>24</v>
      </c>
      <c r="L432" s="120">
        <f t="shared" si="23"/>
        <v>43891</v>
      </c>
      <c r="M432" s="99" t="s">
        <v>1054</v>
      </c>
      <c r="P432" s="107"/>
      <c r="Q432" s="107"/>
      <c r="R432" s="108"/>
      <c r="S432" s="107"/>
    </row>
    <row r="433" spans="1:19" s="106" customFormat="1" ht="32.25" customHeight="1" x14ac:dyDescent="0.25">
      <c r="A433" s="98">
        <v>425</v>
      </c>
      <c r="B433" s="99"/>
      <c r="C433" s="121" t="s">
        <v>32</v>
      </c>
      <c r="D433" s="289" t="s">
        <v>1057</v>
      </c>
      <c r="E433" s="117" t="s">
        <v>1058</v>
      </c>
      <c r="F433" s="118" t="s">
        <v>33</v>
      </c>
      <c r="G433" s="195" t="s">
        <v>23</v>
      </c>
      <c r="H433" s="121" t="s">
        <v>25</v>
      </c>
      <c r="I433" s="119">
        <v>30</v>
      </c>
      <c r="J433" s="120">
        <v>43525</v>
      </c>
      <c r="K433" s="290">
        <f t="shared" si="24"/>
        <v>31</v>
      </c>
      <c r="L433" s="120">
        <f t="shared" si="23"/>
        <v>43891</v>
      </c>
      <c r="M433" s="99" t="s">
        <v>1054</v>
      </c>
      <c r="P433" s="107"/>
      <c r="Q433" s="107"/>
      <c r="R433" s="108"/>
      <c r="S433" s="107"/>
    </row>
    <row r="434" spans="1:19" s="106" customFormat="1" ht="32.25" customHeight="1" x14ac:dyDescent="0.25">
      <c r="A434" s="98">
        <v>426</v>
      </c>
      <c r="B434" s="99"/>
      <c r="C434" s="121" t="s">
        <v>7</v>
      </c>
      <c r="D434" s="289" t="s">
        <v>1059</v>
      </c>
      <c r="E434" s="117" t="s">
        <v>1060</v>
      </c>
      <c r="F434" s="118" t="s">
        <v>21</v>
      </c>
      <c r="G434" s="195" t="s">
        <v>23</v>
      </c>
      <c r="H434" s="121" t="s">
        <v>25</v>
      </c>
      <c r="I434" s="119">
        <v>29</v>
      </c>
      <c r="J434" s="120">
        <v>43525</v>
      </c>
      <c r="K434" s="290">
        <f t="shared" si="24"/>
        <v>30</v>
      </c>
      <c r="L434" s="120">
        <f t="shared" si="23"/>
        <v>43891</v>
      </c>
      <c r="M434" s="99" t="s">
        <v>1054</v>
      </c>
      <c r="P434" s="107"/>
      <c r="Q434" s="107"/>
      <c r="R434" s="108"/>
      <c r="S434" s="107"/>
    </row>
    <row r="435" spans="1:19" s="106" customFormat="1" ht="32.25" customHeight="1" x14ac:dyDescent="0.25">
      <c r="A435" s="98">
        <v>427</v>
      </c>
      <c r="B435" s="99"/>
      <c r="C435" s="121" t="s">
        <v>7</v>
      </c>
      <c r="D435" s="289" t="s">
        <v>1061</v>
      </c>
      <c r="E435" s="137" t="s">
        <v>1062</v>
      </c>
      <c r="F435" s="118" t="s">
        <v>21</v>
      </c>
      <c r="G435" s="195" t="s">
        <v>23</v>
      </c>
      <c r="H435" s="121" t="s">
        <v>38</v>
      </c>
      <c r="I435" s="119">
        <v>25</v>
      </c>
      <c r="J435" s="120">
        <v>43466</v>
      </c>
      <c r="K435" s="290">
        <f t="shared" si="24"/>
        <v>26</v>
      </c>
      <c r="L435" s="120">
        <f t="shared" si="23"/>
        <v>43831</v>
      </c>
      <c r="M435" s="99" t="s">
        <v>1054</v>
      </c>
      <c r="P435" s="107"/>
      <c r="Q435" s="107"/>
      <c r="R435" s="108"/>
      <c r="S435" s="107"/>
    </row>
    <row r="436" spans="1:19" s="106" customFormat="1" ht="32.25" customHeight="1" x14ac:dyDescent="0.25">
      <c r="A436" s="98">
        <v>428</v>
      </c>
      <c r="B436" s="99"/>
      <c r="C436" s="121" t="s">
        <v>7</v>
      </c>
      <c r="D436" s="289" t="s">
        <v>1063</v>
      </c>
      <c r="E436" s="117" t="s">
        <v>1064</v>
      </c>
      <c r="F436" s="118" t="s">
        <v>21</v>
      </c>
      <c r="G436" s="195" t="s">
        <v>23</v>
      </c>
      <c r="H436" s="121" t="s">
        <v>25</v>
      </c>
      <c r="I436" s="119">
        <v>25</v>
      </c>
      <c r="J436" s="120">
        <v>43525</v>
      </c>
      <c r="K436" s="290">
        <f t="shared" si="24"/>
        <v>26</v>
      </c>
      <c r="L436" s="120">
        <f t="shared" si="23"/>
        <v>43891</v>
      </c>
      <c r="M436" s="99" t="s">
        <v>1054</v>
      </c>
      <c r="P436" s="107"/>
      <c r="Q436" s="107"/>
      <c r="R436" s="108"/>
      <c r="S436" s="107"/>
    </row>
    <row r="437" spans="1:19" s="106" customFormat="1" ht="32.25" customHeight="1" x14ac:dyDescent="0.25">
      <c r="A437" s="98">
        <v>429</v>
      </c>
      <c r="B437" s="99"/>
      <c r="C437" s="121" t="s">
        <v>7</v>
      </c>
      <c r="D437" s="289" t="s">
        <v>1065</v>
      </c>
      <c r="E437" s="117" t="s">
        <v>1066</v>
      </c>
      <c r="F437" s="118" t="s">
        <v>21</v>
      </c>
      <c r="G437" s="195" t="s">
        <v>23</v>
      </c>
      <c r="H437" s="121" t="s">
        <v>24</v>
      </c>
      <c r="I437" s="119">
        <v>23</v>
      </c>
      <c r="J437" s="120">
        <v>43466</v>
      </c>
      <c r="K437" s="290">
        <f t="shared" si="24"/>
        <v>24</v>
      </c>
      <c r="L437" s="120">
        <f t="shared" si="23"/>
        <v>43831</v>
      </c>
      <c r="M437" s="99" t="s">
        <v>1054</v>
      </c>
      <c r="P437" s="107"/>
      <c r="Q437" s="107"/>
      <c r="R437" s="108"/>
      <c r="S437" s="107"/>
    </row>
    <row r="438" spans="1:19" s="106" customFormat="1" ht="32.25" customHeight="1" x14ac:dyDescent="0.25">
      <c r="A438" s="98">
        <v>430</v>
      </c>
      <c r="B438" s="99"/>
      <c r="C438" s="121" t="s">
        <v>7</v>
      </c>
      <c r="D438" s="289" t="s">
        <v>1067</v>
      </c>
      <c r="E438" s="137" t="s">
        <v>1068</v>
      </c>
      <c r="F438" s="118" t="s">
        <v>21</v>
      </c>
      <c r="G438" s="195" t="s">
        <v>23</v>
      </c>
      <c r="H438" s="121" t="s">
        <v>24</v>
      </c>
      <c r="I438" s="119">
        <v>21</v>
      </c>
      <c r="J438" s="120">
        <v>43497</v>
      </c>
      <c r="K438" s="290">
        <f t="shared" si="24"/>
        <v>22</v>
      </c>
      <c r="L438" s="120">
        <f t="shared" si="23"/>
        <v>43862</v>
      </c>
      <c r="M438" s="99" t="s">
        <v>1054</v>
      </c>
      <c r="P438" s="107"/>
      <c r="Q438" s="107"/>
      <c r="R438" s="108"/>
      <c r="S438" s="107"/>
    </row>
    <row r="439" spans="1:19" s="106" customFormat="1" ht="32.25" customHeight="1" x14ac:dyDescent="0.25">
      <c r="A439" s="98">
        <v>431</v>
      </c>
      <c r="B439" s="99"/>
      <c r="C439" s="121" t="s">
        <v>7</v>
      </c>
      <c r="D439" s="289" t="s">
        <v>1069</v>
      </c>
      <c r="E439" s="137" t="s">
        <v>1070</v>
      </c>
      <c r="F439" s="118" t="s">
        <v>21</v>
      </c>
      <c r="G439" s="195" t="s">
        <v>23</v>
      </c>
      <c r="H439" s="121" t="s">
        <v>24</v>
      </c>
      <c r="I439" s="119">
        <v>21</v>
      </c>
      <c r="J439" s="120">
        <v>43497</v>
      </c>
      <c r="K439" s="290">
        <f t="shared" si="24"/>
        <v>22</v>
      </c>
      <c r="L439" s="120">
        <f t="shared" si="23"/>
        <v>43862</v>
      </c>
      <c r="M439" s="99" t="s">
        <v>1054</v>
      </c>
      <c r="P439" s="107"/>
      <c r="Q439" s="107"/>
      <c r="R439" s="108"/>
      <c r="S439" s="107"/>
    </row>
    <row r="440" spans="1:19" s="106" customFormat="1" ht="32.25" customHeight="1" x14ac:dyDescent="0.25">
      <c r="A440" s="98">
        <v>432</v>
      </c>
      <c r="B440" s="99"/>
      <c r="C440" s="121" t="s">
        <v>7</v>
      </c>
      <c r="D440" s="289" t="s">
        <v>1071</v>
      </c>
      <c r="E440" s="117" t="s">
        <v>1072</v>
      </c>
      <c r="F440" s="118" t="s">
        <v>21</v>
      </c>
      <c r="G440" s="195" t="s">
        <v>23</v>
      </c>
      <c r="H440" s="121" t="s">
        <v>25</v>
      </c>
      <c r="I440" s="119">
        <v>16</v>
      </c>
      <c r="J440" s="120">
        <v>43525</v>
      </c>
      <c r="K440" s="290">
        <f t="shared" si="24"/>
        <v>17</v>
      </c>
      <c r="L440" s="120">
        <f t="shared" si="23"/>
        <v>43891</v>
      </c>
      <c r="M440" s="99" t="s">
        <v>1054</v>
      </c>
      <c r="P440" s="107"/>
      <c r="Q440" s="107"/>
      <c r="R440" s="108"/>
      <c r="S440" s="107"/>
    </row>
    <row r="441" spans="1:19" s="106" customFormat="1" ht="32.25" customHeight="1" x14ac:dyDescent="0.25">
      <c r="A441" s="98">
        <v>433</v>
      </c>
      <c r="B441" s="99"/>
      <c r="C441" s="121" t="s">
        <v>7</v>
      </c>
      <c r="D441" s="289" t="s">
        <v>1073</v>
      </c>
      <c r="E441" s="117" t="s">
        <v>1074</v>
      </c>
      <c r="F441" s="118" t="s">
        <v>21</v>
      </c>
      <c r="G441" s="195" t="s">
        <v>23</v>
      </c>
      <c r="H441" s="121" t="s">
        <v>25</v>
      </c>
      <c r="I441" s="119">
        <v>11</v>
      </c>
      <c r="J441" s="120">
        <v>43525</v>
      </c>
      <c r="K441" s="290">
        <f t="shared" si="24"/>
        <v>12</v>
      </c>
      <c r="L441" s="120">
        <f t="shared" si="23"/>
        <v>43891</v>
      </c>
      <c r="M441" s="99" t="s">
        <v>1054</v>
      </c>
      <c r="P441" s="107"/>
      <c r="Q441" s="107"/>
      <c r="R441" s="108"/>
      <c r="S441" s="107"/>
    </row>
    <row r="442" spans="1:19" s="106" customFormat="1" ht="32.25" customHeight="1" x14ac:dyDescent="0.25">
      <c r="A442" s="98">
        <v>434</v>
      </c>
      <c r="B442" s="99"/>
      <c r="C442" s="121" t="s">
        <v>7</v>
      </c>
      <c r="D442" s="289" t="s">
        <v>1075</v>
      </c>
      <c r="E442" s="117" t="s">
        <v>1076</v>
      </c>
      <c r="F442" s="118" t="s">
        <v>21</v>
      </c>
      <c r="G442" s="195" t="s">
        <v>23</v>
      </c>
      <c r="H442" s="121" t="s">
        <v>25</v>
      </c>
      <c r="I442" s="119">
        <v>22</v>
      </c>
      <c r="J442" s="120">
        <v>43525</v>
      </c>
      <c r="K442" s="290">
        <f t="shared" si="24"/>
        <v>23</v>
      </c>
      <c r="L442" s="120">
        <f t="shared" si="23"/>
        <v>43891</v>
      </c>
      <c r="M442" s="99" t="s">
        <v>1054</v>
      </c>
      <c r="P442" s="107"/>
      <c r="Q442" s="107"/>
      <c r="R442" s="108"/>
      <c r="S442" s="107"/>
    </row>
    <row r="443" spans="1:19" s="106" customFormat="1" ht="32.25" customHeight="1" x14ac:dyDescent="0.25">
      <c r="A443" s="98">
        <v>435</v>
      </c>
      <c r="B443" s="99"/>
      <c r="C443" s="121" t="s">
        <v>7</v>
      </c>
      <c r="D443" s="289" t="s">
        <v>1077</v>
      </c>
      <c r="E443" s="117" t="s">
        <v>1078</v>
      </c>
      <c r="F443" s="118" t="s">
        <v>21</v>
      </c>
      <c r="G443" s="195" t="s">
        <v>23</v>
      </c>
      <c r="H443" s="121" t="s">
        <v>38</v>
      </c>
      <c r="I443" s="119">
        <v>9</v>
      </c>
      <c r="J443" s="120">
        <v>43525</v>
      </c>
      <c r="K443" s="290">
        <f t="shared" si="24"/>
        <v>10</v>
      </c>
      <c r="L443" s="120">
        <f t="shared" si="23"/>
        <v>43891</v>
      </c>
      <c r="M443" s="99" t="s">
        <v>1054</v>
      </c>
      <c r="P443" s="107"/>
      <c r="Q443" s="107"/>
      <c r="R443" s="108"/>
      <c r="S443" s="107"/>
    </row>
    <row r="444" spans="1:19" s="106" customFormat="1" ht="32.25" customHeight="1" x14ac:dyDescent="0.25">
      <c r="A444" s="98">
        <v>436</v>
      </c>
      <c r="B444" s="99"/>
      <c r="C444" s="121" t="s">
        <v>7</v>
      </c>
      <c r="D444" s="289" t="s">
        <v>1079</v>
      </c>
      <c r="E444" s="117" t="s">
        <v>1080</v>
      </c>
      <c r="F444" s="118" t="s">
        <v>21</v>
      </c>
      <c r="G444" s="195" t="s">
        <v>23</v>
      </c>
      <c r="H444" s="121" t="s">
        <v>38</v>
      </c>
      <c r="I444" s="119">
        <v>7</v>
      </c>
      <c r="J444" s="120">
        <v>43525</v>
      </c>
      <c r="K444" s="290">
        <f t="shared" si="24"/>
        <v>8</v>
      </c>
      <c r="L444" s="120">
        <f>DATE(YEAR(J444)+1,MONTH(J444),DAY(J444))</f>
        <v>43891</v>
      </c>
      <c r="M444" s="99" t="s">
        <v>1054</v>
      </c>
      <c r="P444" s="107"/>
      <c r="Q444" s="107"/>
      <c r="R444" s="108"/>
      <c r="S444" s="107"/>
    </row>
    <row r="445" spans="1:19" s="106" customFormat="1" ht="32.25" customHeight="1" x14ac:dyDescent="0.25">
      <c r="A445" s="98">
        <v>437</v>
      </c>
      <c r="B445" s="99"/>
      <c r="C445" s="121" t="s">
        <v>7</v>
      </c>
      <c r="D445" s="289" t="s">
        <v>1081</v>
      </c>
      <c r="E445" s="117" t="s">
        <v>1082</v>
      </c>
      <c r="F445" s="118" t="s">
        <v>21</v>
      </c>
      <c r="G445" s="195" t="s">
        <v>23</v>
      </c>
      <c r="H445" s="121" t="s">
        <v>38</v>
      </c>
      <c r="I445" s="119">
        <v>6</v>
      </c>
      <c r="J445" s="120">
        <v>43525</v>
      </c>
      <c r="K445" s="290">
        <f t="shared" si="24"/>
        <v>7</v>
      </c>
      <c r="L445" s="120">
        <f>DATE(YEAR(J445)+1,MONTH(J445),DAY(J445))</f>
        <v>43891</v>
      </c>
      <c r="M445" s="99" t="s">
        <v>1054</v>
      </c>
      <c r="P445" s="107"/>
      <c r="Q445" s="107"/>
      <c r="R445" s="108"/>
      <c r="S445" s="107"/>
    </row>
    <row r="446" spans="1:19" s="106" customFormat="1" ht="32.25" customHeight="1" x14ac:dyDescent="0.25">
      <c r="A446" s="98">
        <v>438</v>
      </c>
      <c r="B446" s="99"/>
      <c r="C446" s="121" t="s">
        <v>7</v>
      </c>
      <c r="D446" s="289" t="s">
        <v>1083</v>
      </c>
      <c r="E446" s="117" t="s">
        <v>1084</v>
      </c>
      <c r="F446" s="118" t="s">
        <v>21</v>
      </c>
      <c r="G446" s="195" t="s">
        <v>23</v>
      </c>
      <c r="H446" s="121" t="s">
        <v>38</v>
      </c>
      <c r="I446" s="119">
        <v>6</v>
      </c>
      <c r="J446" s="120">
        <v>43525</v>
      </c>
      <c r="K446" s="290">
        <f t="shared" si="24"/>
        <v>7</v>
      </c>
      <c r="L446" s="120">
        <f>DATE(YEAR(J446)+1,MONTH(J446),DAY(J446))</f>
        <v>43891</v>
      </c>
      <c r="M446" s="99" t="s">
        <v>1054</v>
      </c>
      <c r="P446" s="107"/>
      <c r="Q446" s="107"/>
      <c r="R446" s="108"/>
      <c r="S446" s="107"/>
    </row>
    <row r="447" spans="1:19" s="106" customFormat="1" ht="32.25" customHeight="1" x14ac:dyDescent="0.25">
      <c r="A447" s="98">
        <v>439</v>
      </c>
      <c r="B447" s="99"/>
      <c r="C447" s="121" t="s">
        <v>7</v>
      </c>
      <c r="D447" s="291" t="s">
        <v>1085</v>
      </c>
      <c r="E447" s="143">
        <v>26619</v>
      </c>
      <c r="F447" s="113" t="s">
        <v>21</v>
      </c>
      <c r="G447" s="292" t="s">
        <v>110</v>
      </c>
      <c r="H447" s="219" t="s">
        <v>24</v>
      </c>
      <c r="I447" s="293">
        <v>23</v>
      </c>
      <c r="J447" s="286" t="s">
        <v>44</v>
      </c>
      <c r="K447" s="294">
        <f>I447+1</f>
        <v>24</v>
      </c>
      <c r="L447" s="286" t="s">
        <v>45</v>
      </c>
      <c r="M447" s="98" t="s">
        <v>1086</v>
      </c>
      <c r="P447" s="107"/>
      <c r="Q447" s="107"/>
      <c r="R447" s="108"/>
      <c r="S447" s="107"/>
    </row>
    <row r="448" spans="1:19" s="106" customFormat="1" ht="32.25" customHeight="1" x14ac:dyDescent="0.25">
      <c r="A448" s="98">
        <v>440</v>
      </c>
      <c r="B448" s="99"/>
      <c r="C448" s="121" t="s">
        <v>7</v>
      </c>
      <c r="D448" s="291" t="s">
        <v>1087</v>
      </c>
      <c r="E448" s="143">
        <v>29693</v>
      </c>
      <c r="F448" s="113" t="s">
        <v>21</v>
      </c>
      <c r="G448" s="292" t="s">
        <v>110</v>
      </c>
      <c r="H448" s="219" t="s">
        <v>24</v>
      </c>
      <c r="I448" s="293">
        <v>16</v>
      </c>
      <c r="J448" s="286" t="s">
        <v>31</v>
      </c>
      <c r="K448" s="294">
        <f t="shared" ref="K448:K464" si="25">I448+1</f>
        <v>17</v>
      </c>
      <c r="L448" s="286" t="s">
        <v>55</v>
      </c>
      <c r="M448" s="98" t="s">
        <v>1086</v>
      </c>
      <c r="P448" s="107"/>
      <c r="Q448" s="107"/>
      <c r="R448" s="108"/>
      <c r="S448" s="107"/>
    </row>
    <row r="449" spans="1:19" s="106" customFormat="1" ht="32.25" customHeight="1" x14ac:dyDescent="0.25">
      <c r="A449" s="98">
        <v>441</v>
      </c>
      <c r="B449" s="99"/>
      <c r="C449" s="121" t="s">
        <v>7</v>
      </c>
      <c r="D449" s="291" t="s">
        <v>1088</v>
      </c>
      <c r="E449" s="143">
        <v>28165</v>
      </c>
      <c r="F449" s="113" t="s">
        <v>21</v>
      </c>
      <c r="G449" s="292" t="s">
        <v>23</v>
      </c>
      <c r="H449" s="219" t="s">
        <v>24</v>
      </c>
      <c r="I449" s="293">
        <v>19</v>
      </c>
      <c r="J449" s="286" t="s">
        <v>31</v>
      </c>
      <c r="K449" s="294">
        <f t="shared" si="25"/>
        <v>20</v>
      </c>
      <c r="L449" s="286" t="s">
        <v>55</v>
      </c>
      <c r="M449" s="98" t="s">
        <v>1086</v>
      </c>
      <c r="P449" s="107"/>
      <c r="Q449" s="107"/>
      <c r="R449" s="108"/>
      <c r="S449" s="107"/>
    </row>
    <row r="450" spans="1:19" s="106" customFormat="1" ht="32.25" customHeight="1" x14ac:dyDescent="0.25">
      <c r="A450" s="98">
        <v>442</v>
      </c>
      <c r="B450" s="99"/>
      <c r="C450" s="121" t="s">
        <v>7</v>
      </c>
      <c r="D450" s="291" t="s">
        <v>1089</v>
      </c>
      <c r="E450" s="143">
        <v>26683</v>
      </c>
      <c r="F450" s="113" t="s">
        <v>21</v>
      </c>
      <c r="G450" s="292" t="s">
        <v>23</v>
      </c>
      <c r="H450" s="219" t="s">
        <v>25</v>
      </c>
      <c r="I450" s="293">
        <v>24</v>
      </c>
      <c r="J450" s="286" t="s">
        <v>44</v>
      </c>
      <c r="K450" s="294">
        <f t="shared" si="25"/>
        <v>25</v>
      </c>
      <c r="L450" s="286" t="s">
        <v>45</v>
      </c>
      <c r="M450" s="98" t="s">
        <v>1086</v>
      </c>
      <c r="P450" s="107"/>
      <c r="Q450" s="107"/>
      <c r="R450" s="108"/>
      <c r="S450" s="107"/>
    </row>
    <row r="451" spans="1:19" s="106" customFormat="1" ht="32.25" customHeight="1" x14ac:dyDescent="0.25">
      <c r="A451" s="98">
        <v>443</v>
      </c>
      <c r="B451" s="99"/>
      <c r="C451" s="121" t="s">
        <v>7</v>
      </c>
      <c r="D451" s="291" t="s">
        <v>802</v>
      </c>
      <c r="E451" s="143">
        <v>28600</v>
      </c>
      <c r="F451" s="113" t="s">
        <v>21</v>
      </c>
      <c r="G451" s="292" t="s">
        <v>23</v>
      </c>
      <c r="H451" s="219" t="s">
        <v>24</v>
      </c>
      <c r="I451" s="293">
        <v>17</v>
      </c>
      <c r="J451" s="286" t="s">
        <v>31</v>
      </c>
      <c r="K451" s="294">
        <f t="shared" si="25"/>
        <v>18</v>
      </c>
      <c r="L451" s="286" t="s">
        <v>55</v>
      </c>
      <c r="M451" s="98" t="s">
        <v>1086</v>
      </c>
      <c r="P451" s="107"/>
      <c r="Q451" s="107"/>
      <c r="R451" s="108"/>
      <c r="S451" s="107"/>
    </row>
    <row r="452" spans="1:19" s="106" customFormat="1" ht="32.25" customHeight="1" x14ac:dyDescent="0.25">
      <c r="A452" s="98">
        <v>444</v>
      </c>
      <c r="B452" s="99"/>
      <c r="C452" s="121" t="s">
        <v>7</v>
      </c>
      <c r="D452" s="291" t="s">
        <v>1090</v>
      </c>
      <c r="E452" s="143">
        <v>24172</v>
      </c>
      <c r="F452" s="113" t="s">
        <v>21</v>
      </c>
      <c r="G452" s="292" t="s">
        <v>258</v>
      </c>
      <c r="H452" s="219" t="s">
        <v>25</v>
      </c>
      <c r="I452" s="293">
        <v>31</v>
      </c>
      <c r="J452" s="286" t="s">
        <v>31</v>
      </c>
      <c r="K452" s="294">
        <f t="shared" si="25"/>
        <v>32</v>
      </c>
      <c r="L452" s="286" t="s">
        <v>55</v>
      </c>
      <c r="M452" s="98" t="s">
        <v>1086</v>
      </c>
      <c r="P452" s="107"/>
      <c r="Q452" s="107"/>
      <c r="R452" s="108"/>
      <c r="S452" s="107"/>
    </row>
    <row r="453" spans="1:19" s="106" customFormat="1" ht="32.25" customHeight="1" x14ac:dyDescent="0.25">
      <c r="A453" s="98">
        <v>445</v>
      </c>
      <c r="B453" s="99"/>
      <c r="C453" s="121" t="s">
        <v>32</v>
      </c>
      <c r="D453" s="291" t="s">
        <v>1091</v>
      </c>
      <c r="E453" s="143">
        <v>24806</v>
      </c>
      <c r="F453" s="113" t="s">
        <v>33</v>
      </c>
      <c r="G453" s="292" t="s">
        <v>258</v>
      </c>
      <c r="H453" s="219" t="s">
        <v>25</v>
      </c>
      <c r="I453" s="293">
        <v>31</v>
      </c>
      <c r="J453" s="286" t="s">
        <v>31</v>
      </c>
      <c r="K453" s="294">
        <f t="shared" si="25"/>
        <v>32</v>
      </c>
      <c r="L453" s="286" t="s">
        <v>55</v>
      </c>
      <c r="M453" s="98" t="s">
        <v>1086</v>
      </c>
      <c r="P453" s="107"/>
      <c r="Q453" s="107"/>
      <c r="R453" s="108"/>
      <c r="S453" s="107"/>
    </row>
    <row r="454" spans="1:19" s="106" customFormat="1" ht="32.25" customHeight="1" x14ac:dyDescent="0.25">
      <c r="A454" s="98">
        <v>446</v>
      </c>
      <c r="B454" s="99"/>
      <c r="C454" s="121" t="s">
        <v>32</v>
      </c>
      <c r="D454" s="291" t="s">
        <v>1092</v>
      </c>
      <c r="E454" s="143">
        <v>22519</v>
      </c>
      <c r="F454" s="113" t="s">
        <v>33</v>
      </c>
      <c r="G454" s="292" t="s">
        <v>258</v>
      </c>
      <c r="H454" s="219" t="s">
        <v>24</v>
      </c>
      <c r="I454" s="293">
        <v>30</v>
      </c>
      <c r="J454" s="286" t="s">
        <v>31</v>
      </c>
      <c r="K454" s="294">
        <f t="shared" si="25"/>
        <v>31</v>
      </c>
      <c r="L454" s="286" t="s">
        <v>55</v>
      </c>
      <c r="M454" s="98" t="s">
        <v>1086</v>
      </c>
      <c r="P454" s="107"/>
      <c r="Q454" s="107"/>
      <c r="R454" s="108"/>
      <c r="S454" s="107"/>
    </row>
    <row r="455" spans="1:19" s="106" customFormat="1" ht="32.25" customHeight="1" x14ac:dyDescent="0.25">
      <c r="A455" s="98">
        <v>447</v>
      </c>
      <c r="B455" s="99"/>
      <c r="C455" s="121" t="s">
        <v>7</v>
      </c>
      <c r="D455" s="291" t="s">
        <v>1093</v>
      </c>
      <c r="E455" s="143">
        <v>24833</v>
      </c>
      <c r="F455" s="113" t="s">
        <v>21</v>
      </c>
      <c r="G455" s="292" t="s">
        <v>258</v>
      </c>
      <c r="H455" s="219" t="s">
        <v>25</v>
      </c>
      <c r="I455" s="293">
        <v>30</v>
      </c>
      <c r="J455" s="286" t="s">
        <v>31</v>
      </c>
      <c r="K455" s="294">
        <f t="shared" si="25"/>
        <v>31</v>
      </c>
      <c r="L455" s="286" t="s">
        <v>55</v>
      </c>
      <c r="M455" s="98" t="s">
        <v>1086</v>
      </c>
      <c r="P455" s="107"/>
      <c r="Q455" s="107"/>
      <c r="R455" s="108"/>
      <c r="S455" s="107"/>
    </row>
    <row r="456" spans="1:19" s="106" customFormat="1" ht="32.25" customHeight="1" x14ac:dyDescent="0.25">
      <c r="A456" s="98">
        <v>448</v>
      </c>
      <c r="B456" s="99"/>
      <c r="C456" s="121" t="s">
        <v>7</v>
      </c>
      <c r="D456" s="291" t="s">
        <v>1094</v>
      </c>
      <c r="E456" s="143">
        <v>25383</v>
      </c>
      <c r="F456" s="113" t="s">
        <v>21</v>
      </c>
      <c r="G456" s="292" t="s">
        <v>258</v>
      </c>
      <c r="H456" s="219" t="s">
        <v>25</v>
      </c>
      <c r="I456" s="293">
        <v>29</v>
      </c>
      <c r="J456" s="286" t="s">
        <v>31</v>
      </c>
      <c r="K456" s="294">
        <f t="shared" si="25"/>
        <v>30</v>
      </c>
      <c r="L456" s="286" t="s">
        <v>55</v>
      </c>
      <c r="M456" s="98" t="s">
        <v>1086</v>
      </c>
      <c r="P456" s="107"/>
      <c r="Q456" s="107"/>
      <c r="R456" s="108"/>
      <c r="S456" s="107"/>
    </row>
    <row r="457" spans="1:19" s="106" customFormat="1" ht="32.25" customHeight="1" x14ac:dyDescent="0.25">
      <c r="A457" s="98">
        <v>449</v>
      </c>
      <c r="B457" s="99"/>
      <c r="C457" s="121" t="s">
        <v>7</v>
      </c>
      <c r="D457" s="291" t="s">
        <v>1095</v>
      </c>
      <c r="E457" s="143">
        <v>25561</v>
      </c>
      <c r="F457" s="113" t="s">
        <v>21</v>
      </c>
      <c r="G457" s="292" t="s">
        <v>258</v>
      </c>
      <c r="H457" s="219" t="s">
        <v>25</v>
      </c>
      <c r="I457" s="293">
        <v>29</v>
      </c>
      <c r="J457" s="286" t="s">
        <v>31</v>
      </c>
      <c r="K457" s="294">
        <f t="shared" si="25"/>
        <v>30</v>
      </c>
      <c r="L457" s="286" t="s">
        <v>55</v>
      </c>
      <c r="M457" s="98" t="s">
        <v>1086</v>
      </c>
      <c r="P457" s="107"/>
      <c r="Q457" s="107"/>
      <c r="R457" s="108"/>
      <c r="S457" s="107"/>
    </row>
    <row r="458" spans="1:19" s="106" customFormat="1" ht="32.25" customHeight="1" x14ac:dyDescent="0.25">
      <c r="A458" s="98">
        <v>450</v>
      </c>
      <c r="B458" s="99"/>
      <c r="C458" s="121" t="s">
        <v>7</v>
      </c>
      <c r="D458" s="291" t="s">
        <v>1096</v>
      </c>
      <c r="E458" s="143">
        <v>29450</v>
      </c>
      <c r="F458" s="113" t="s">
        <v>21</v>
      </c>
      <c r="G458" s="292" t="s">
        <v>258</v>
      </c>
      <c r="H458" s="219" t="s">
        <v>25</v>
      </c>
      <c r="I458" s="293">
        <v>17</v>
      </c>
      <c r="J458" s="286" t="s">
        <v>31</v>
      </c>
      <c r="K458" s="294">
        <f t="shared" si="25"/>
        <v>18</v>
      </c>
      <c r="L458" s="286" t="s">
        <v>55</v>
      </c>
      <c r="M458" s="98" t="s">
        <v>1086</v>
      </c>
      <c r="P458" s="107"/>
      <c r="Q458" s="107"/>
      <c r="R458" s="108"/>
      <c r="S458" s="107"/>
    </row>
    <row r="459" spans="1:19" s="106" customFormat="1" ht="32.25" customHeight="1" x14ac:dyDescent="0.25">
      <c r="A459" s="98">
        <v>451</v>
      </c>
      <c r="B459" s="99"/>
      <c r="C459" s="121" t="s">
        <v>32</v>
      </c>
      <c r="D459" s="291" t="s">
        <v>1097</v>
      </c>
      <c r="E459" s="143">
        <v>29345</v>
      </c>
      <c r="F459" s="113" t="s">
        <v>33</v>
      </c>
      <c r="G459" s="292" t="s">
        <v>258</v>
      </c>
      <c r="H459" s="219" t="s">
        <v>24</v>
      </c>
      <c r="I459" s="293">
        <v>16</v>
      </c>
      <c r="J459" s="286" t="s">
        <v>31</v>
      </c>
      <c r="K459" s="294">
        <f t="shared" si="25"/>
        <v>17</v>
      </c>
      <c r="L459" s="286" t="s">
        <v>55</v>
      </c>
      <c r="M459" s="98" t="s">
        <v>1086</v>
      </c>
      <c r="P459" s="107"/>
      <c r="Q459" s="107"/>
      <c r="R459" s="108"/>
      <c r="S459" s="107"/>
    </row>
    <row r="460" spans="1:19" s="106" customFormat="1" ht="32.25" customHeight="1" x14ac:dyDescent="0.25">
      <c r="A460" s="98">
        <v>452</v>
      </c>
      <c r="B460" s="99"/>
      <c r="C460" s="121" t="s">
        <v>7</v>
      </c>
      <c r="D460" s="291" t="s">
        <v>1098</v>
      </c>
      <c r="E460" s="143">
        <v>28878</v>
      </c>
      <c r="F460" s="113" t="s">
        <v>21</v>
      </c>
      <c r="G460" s="292" t="s">
        <v>258</v>
      </c>
      <c r="H460" s="219" t="s">
        <v>25</v>
      </c>
      <c r="I460" s="293">
        <v>16</v>
      </c>
      <c r="J460" s="286" t="s">
        <v>31</v>
      </c>
      <c r="K460" s="294">
        <f t="shared" si="25"/>
        <v>17</v>
      </c>
      <c r="L460" s="286" t="s">
        <v>55</v>
      </c>
      <c r="M460" s="98" t="s">
        <v>1086</v>
      </c>
      <c r="P460" s="107"/>
      <c r="Q460" s="107"/>
      <c r="R460" s="108"/>
      <c r="S460" s="107"/>
    </row>
    <row r="461" spans="1:19" s="106" customFormat="1" ht="32.25" customHeight="1" x14ac:dyDescent="0.25">
      <c r="A461" s="98">
        <v>453</v>
      </c>
      <c r="B461" s="99"/>
      <c r="C461" s="121" t="s">
        <v>7</v>
      </c>
      <c r="D461" s="291" t="s">
        <v>1099</v>
      </c>
      <c r="E461" s="143">
        <v>28430</v>
      </c>
      <c r="F461" s="113" t="s">
        <v>21</v>
      </c>
      <c r="G461" s="292" t="s">
        <v>258</v>
      </c>
      <c r="H461" s="219" t="s">
        <v>25</v>
      </c>
      <c r="I461" s="293">
        <v>15</v>
      </c>
      <c r="J461" s="286" t="s">
        <v>31</v>
      </c>
      <c r="K461" s="294">
        <f t="shared" si="25"/>
        <v>16</v>
      </c>
      <c r="L461" s="286" t="s">
        <v>55</v>
      </c>
      <c r="M461" s="98" t="s">
        <v>1086</v>
      </c>
      <c r="P461" s="107"/>
      <c r="Q461" s="107"/>
      <c r="R461" s="108"/>
      <c r="S461" s="107"/>
    </row>
    <row r="462" spans="1:19" s="106" customFormat="1" ht="32.25" customHeight="1" x14ac:dyDescent="0.25">
      <c r="A462" s="98">
        <v>454</v>
      </c>
      <c r="B462" s="99"/>
      <c r="C462" s="121" t="s">
        <v>7</v>
      </c>
      <c r="D462" s="291" t="s">
        <v>1100</v>
      </c>
      <c r="E462" s="143">
        <v>29100</v>
      </c>
      <c r="F462" s="113" t="s">
        <v>21</v>
      </c>
      <c r="G462" s="292" t="s">
        <v>258</v>
      </c>
      <c r="H462" s="219" t="s">
        <v>24</v>
      </c>
      <c r="I462" s="293">
        <v>12</v>
      </c>
      <c r="J462" s="286" t="s">
        <v>31</v>
      </c>
      <c r="K462" s="294">
        <f t="shared" si="25"/>
        <v>13</v>
      </c>
      <c r="L462" s="286" t="s">
        <v>55</v>
      </c>
      <c r="M462" s="98" t="s">
        <v>1086</v>
      </c>
      <c r="P462" s="107"/>
      <c r="Q462" s="107"/>
      <c r="R462" s="108"/>
      <c r="S462" s="107"/>
    </row>
    <row r="463" spans="1:19" s="106" customFormat="1" ht="32.25" customHeight="1" x14ac:dyDescent="0.25">
      <c r="A463" s="98">
        <v>455</v>
      </c>
      <c r="B463" s="99"/>
      <c r="C463" s="121" t="s">
        <v>7</v>
      </c>
      <c r="D463" s="291" t="s">
        <v>1101</v>
      </c>
      <c r="E463" s="143">
        <v>33213</v>
      </c>
      <c r="F463" s="113" t="s">
        <v>21</v>
      </c>
      <c r="G463" s="292" t="s">
        <v>258</v>
      </c>
      <c r="H463" s="219" t="s">
        <v>38</v>
      </c>
      <c r="I463" s="293">
        <v>7</v>
      </c>
      <c r="J463" s="286" t="s">
        <v>31</v>
      </c>
      <c r="K463" s="294">
        <f t="shared" si="25"/>
        <v>8</v>
      </c>
      <c r="L463" s="286" t="s">
        <v>55</v>
      </c>
      <c r="M463" s="98" t="s">
        <v>1086</v>
      </c>
      <c r="P463" s="107"/>
      <c r="Q463" s="107"/>
      <c r="R463" s="108"/>
      <c r="S463" s="107"/>
    </row>
    <row r="464" spans="1:19" s="106" customFormat="1" ht="32.25" customHeight="1" x14ac:dyDescent="0.25">
      <c r="A464" s="98">
        <v>456</v>
      </c>
      <c r="B464" s="99"/>
      <c r="C464" s="121" t="s">
        <v>7</v>
      </c>
      <c r="D464" s="110" t="s">
        <v>1102</v>
      </c>
      <c r="E464" s="137" t="s">
        <v>1103</v>
      </c>
      <c r="F464" s="113" t="s">
        <v>21</v>
      </c>
      <c r="G464" s="292" t="s">
        <v>258</v>
      </c>
      <c r="H464" s="219" t="s">
        <v>38</v>
      </c>
      <c r="I464" s="293">
        <v>5</v>
      </c>
      <c r="J464" s="286" t="s">
        <v>44</v>
      </c>
      <c r="K464" s="294">
        <f t="shared" si="25"/>
        <v>6</v>
      </c>
      <c r="L464" s="286" t="s">
        <v>45</v>
      </c>
      <c r="M464" s="98" t="s">
        <v>1086</v>
      </c>
      <c r="P464" s="107"/>
      <c r="Q464" s="107"/>
      <c r="R464" s="108"/>
      <c r="S464" s="107"/>
    </row>
    <row r="465" spans="1:19" s="106" customFormat="1" ht="32.25" customHeight="1" x14ac:dyDescent="0.25">
      <c r="A465" s="98">
        <v>457</v>
      </c>
      <c r="B465" s="99"/>
      <c r="C465" s="113" t="s">
        <v>7</v>
      </c>
      <c r="D465" s="101" t="s">
        <v>1104</v>
      </c>
      <c r="E465" s="169" t="s">
        <v>1105</v>
      </c>
      <c r="F465" s="262" t="s">
        <v>21</v>
      </c>
      <c r="G465" s="148" t="s">
        <v>399</v>
      </c>
      <c r="H465" s="148" t="s">
        <v>24</v>
      </c>
      <c r="I465" s="153">
        <v>31</v>
      </c>
      <c r="J465" s="154" t="s">
        <v>31</v>
      </c>
      <c r="K465" s="295">
        <f>I465+1</f>
        <v>32</v>
      </c>
      <c r="L465" s="154" t="s">
        <v>55</v>
      </c>
      <c r="M465" s="98" t="s">
        <v>28</v>
      </c>
      <c r="P465" s="107"/>
      <c r="Q465" s="107"/>
      <c r="R465" s="108"/>
      <c r="S465" s="107"/>
    </row>
    <row r="466" spans="1:19" s="106" customFormat="1" ht="32.25" customHeight="1" x14ac:dyDescent="0.25">
      <c r="A466" s="98">
        <v>458</v>
      </c>
      <c r="B466" s="99"/>
      <c r="C466" s="113" t="s">
        <v>32</v>
      </c>
      <c r="D466" s="101" t="s">
        <v>1106</v>
      </c>
      <c r="E466" s="169" t="s">
        <v>1107</v>
      </c>
      <c r="F466" s="262" t="s">
        <v>33</v>
      </c>
      <c r="G466" s="148" t="s">
        <v>399</v>
      </c>
      <c r="H466" s="148" t="s">
        <v>38</v>
      </c>
      <c r="I466" s="153">
        <v>29</v>
      </c>
      <c r="J466" s="154" t="s">
        <v>31</v>
      </c>
      <c r="K466" s="295">
        <f t="shared" ref="K466:K471" si="26">I466+1</f>
        <v>30</v>
      </c>
      <c r="L466" s="154" t="s">
        <v>55</v>
      </c>
      <c r="M466" s="98" t="s">
        <v>28</v>
      </c>
      <c r="P466" s="107"/>
      <c r="Q466" s="107"/>
      <c r="R466" s="108"/>
      <c r="S466" s="107"/>
    </row>
    <row r="467" spans="1:19" s="106" customFormat="1" ht="32.25" customHeight="1" x14ac:dyDescent="0.25">
      <c r="A467" s="98">
        <v>459</v>
      </c>
      <c r="B467" s="99"/>
      <c r="C467" s="113" t="s">
        <v>32</v>
      </c>
      <c r="D467" s="101" t="s">
        <v>1108</v>
      </c>
      <c r="E467" s="169" t="s">
        <v>1109</v>
      </c>
      <c r="F467" s="262" t="s">
        <v>33</v>
      </c>
      <c r="G467" s="148" t="s">
        <v>399</v>
      </c>
      <c r="H467" s="148" t="s">
        <v>38</v>
      </c>
      <c r="I467" s="153">
        <v>25</v>
      </c>
      <c r="J467" s="154" t="s">
        <v>69</v>
      </c>
      <c r="K467" s="295">
        <f t="shared" si="26"/>
        <v>26</v>
      </c>
      <c r="L467" s="154" t="s">
        <v>70</v>
      </c>
      <c r="M467" s="98" t="s">
        <v>28</v>
      </c>
      <c r="P467" s="107"/>
      <c r="Q467" s="107"/>
      <c r="R467" s="108"/>
      <c r="S467" s="107"/>
    </row>
    <row r="468" spans="1:19" s="106" customFormat="1" ht="32.25" customHeight="1" x14ac:dyDescent="0.25">
      <c r="A468" s="98">
        <v>460</v>
      </c>
      <c r="B468" s="99"/>
      <c r="C468" s="113" t="s">
        <v>7</v>
      </c>
      <c r="D468" s="101" t="s">
        <v>1110</v>
      </c>
      <c r="E468" s="169" t="s">
        <v>1111</v>
      </c>
      <c r="F468" s="262" t="s">
        <v>21</v>
      </c>
      <c r="G468" s="143" t="s">
        <v>22</v>
      </c>
      <c r="H468" s="148" t="s">
        <v>24</v>
      </c>
      <c r="I468" s="153">
        <v>22</v>
      </c>
      <c r="J468" s="154" t="s">
        <v>44</v>
      </c>
      <c r="K468" s="295">
        <f t="shared" si="26"/>
        <v>23</v>
      </c>
      <c r="L468" s="154" t="s">
        <v>45</v>
      </c>
      <c r="M468" s="98" t="s">
        <v>28</v>
      </c>
      <c r="P468" s="107"/>
      <c r="Q468" s="107"/>
      <c r="R468" s="108"/>
      <c r="S468" s="107"/>
    </row>
    <row r="469" spans="1:19" s="106" customFormat="1" ht="32.25" customHeight="1" x14ac:dyDescent="0.25">
      <c r="A469" s="98">
        <v>461</v>
      </c>
      <c r="B469" s="99"/>
      <c r="C469" s="113" t="s">
        <v>7</v>
      </c>
      <c r="D469" s="101" t="s">
        <v>1112</v>
      </c>
      <c r="E469" s="169" t="s">
        <v>1113</v>
      </c>
      <c r="F469" s="262" t="s">
        <v>21</v>
      </c>
      <c r="G469" s="148" t="s">
        <v>399</v>
      </c>
      <c r="H469" s="148" t="s">
        <v>24</v>
      </c>
      <c r="I469" s="153">
        <v>20</v>
      </c>
      <c r="J469" s="154" t="s">
        <v>44</v>
      </c>
      <c r="K469" s="295">
        <f t="shared" si="26"/>
        <v>21</v>
      </c>
      <c r="L469" s="154" t="s">
        <v>45</v>
      </c>
      <c r="M469" s="98" t="s">
        <v>28</v>
      </c>
      <c r="P469" s="107"/>
      <c r="Q469" s="107"/>
      <c r="R469" s="108"/>
      <c r="S469" s="107"/>
    </row>
    <row r="470" spans="1:19" s="106" customFormat="1" ht="32.25" customHeight="1" x14ac:dyDescent="0.25">
      <c r="A470" s="98">
        <v>462</v>
      </c>
      <c r="B470" s="99"/>
      <c r="C470" s="113" t="s">
        <v>32</v>
      </c>
      <c r="D470" s="101" t="s">
        <v>1114</v>
      </c>
      <c r="E470" s="169" t="s">
        <v>1115</v>
      </c>
      <c r="F470" s="262" t="s">
        <v>33</v>
      </c>
      <c r="G470" s="148" t="s">
        <v>399</v>
      </c>
      <c r="H470" s="148" t="s">
        <v>24</v>
      </c>
      <c r="I470" s="153">
        <v>20</v>
      </c>
      <c r="J470" s="154" t="s">
        <v>31</v>
      </c>
      <c r="K470" s="295">
        <f t="shared" si="26"/>
        <v>21</v>
      </c>
      <c r="L470" s="154" t="s">
        <v>55</v>
      </c>
      <c r="M470" s="98" t="s">
        <v>28</v>
      </c>
      <c r="P470" s="107"/>
      <c r="Q470" s="107"/>
      <c r="R470" s="108"/>
      <c r="S470" s="107"/>
    </row>
    <row r="471" spans="1:19" s="106" customFormat="1" ht="32.25" customHeight="1" x14ac:dyDescent="0.25">
      <c r="A471" s="98">
        <v>463</v>
      </c>
      <c r="B471" s="99"/>
      <c r="C471" s="113" t="s">
        <v>7</v>
      </c>
      <c r="D471" s="101" t="s">
        <v>1116</v>
      </c>
      <c r="E471" s="169" t="s">
        <v>1117</v>
      </c>
      <c r="F471" s="262" t="s">
        <v>21</v>
      </c>
      <c r="G471" s="148" t="s">
        <v>399</v>
      </c>
      <c r="H471" s="148" t="s">
        <v>38</v>
      </c>
      <c r="I471" s="153">
        <v>7</v>
      </c>
      <c r="J471" s="102" t="s">
        <v>31</v>
      </c>
      <c r="K471" s="295">
        <f t="shared" si="26"/>
        <v>8</v>
      </c>
      <c r="L471" s="102" t="s">
        <v>55</v>
      </c>
      <c r="M471" s="98" t="s">
        <v>28</v>
      </c>
      <c r="P471" s="107"/>
      <c r="Q471" s="107"/>
      <c r="R471" s="108"/>
      <c r="S471" s="107"/>
    </row>
    <row r="472" spans="1:19" s="106" customFormat="1" ht="32.25" customHeight="1" x14ac:dyDescent="0.25">
      <c r="A472" s="98">
        <v>464</v>
      </c>
      <c r="B472" s="99"/>
      <c r="C472" s="113" t="s">
        <v>7</v>
      </c>
      <c r="D472" s="132" t="s">
        <v>1123</v>
      </c>
      <c r="E472" s="116">
        <v>29478</v>
      </c>
      <c r="F472" s="103" t="s">
        <v>21</v>
      </c>
      <c r="G472" s="298" t="s">
        <v>22</v>
      </c>
      <c r="H472" s="297" t="s">
        <v>24</v>
      </c>
      <c r="I472" s="115">
        <v>16</v>
      </c>
      <c r="J472" s="116" t="s">
        <v>165</v>
      </c>
      <c r="K472" s="229">
        <f>I472+1</f>
        <v>17</v>
      </c>
      <c r="L472" s="116" t="s">
        <v>166</v>
      </c>
      <c r="M472" s="113" t="s">
        <v>1124</v>
      </c>
      <c r="P472" s="107"/>
      <c r="Q472" s="107"/>
      <c r="R472" s="108"/>
      <c r="S472" s="107"/>
    </row>
    <row r="473" spans="1:19" s="106" customFormat="1" ht="32.25" customHeight="1" x14ac:dyDescent="0.25">
      <c r="A473" s="98">
        <v>465</v>
      </c>
      <c r="B473" s="99"/>
      <c r="C473" s="113" t="s">
        <v>7</v>
      </c>
      <c r="D473" s="299" t="s">
        <v>1125</v>
      </c>
      <c r="E473" s="143" t="s">
        <v>1126</v>
      </c>
      <c r="F473" s="113" t="s">
        <v>21</v>
      </c>
      <c r="G473" s="103" t="s">
        <v>23</v>
      </c>
      <c r="H473" s="102" t="s">
        <v>25</v>
      </c>
      <c r="I473" s="115">
        <v>20</v>
      </c>
      <c r="J473" s="116" t="s">
        <v>44</v>
      </c>
      <c r="K473" s="229">
        <f t="shared" ref="K473:K480" si="27">I473+1</f>
        <v>21</v>
      </c>
      <c r="L473" s="116" t="s">
        <v>45</v>
      </c>
      <c r="M473" s="113" t="s">
        <v>1124</v>
      </c>
      <c r="P473" s="107"/>
      <c r="Q473" s="107"/>
      <c r="R473" s="108"/>
      <c r="S473" s="107"/>
    </row>
    <row r="474" spans="1:19" s="106" customFormat="1" ht="32.25" customHeight="1" x14ac:dyDescent="0.25">
      <c r="A474" s="98">
        <v>466</v>
      </c>
      <c r="B474" s="99"/>
      <c r="C474" s="113" t="s">
        <v>7</v>
      </c>
      <c r="D474" s="300" t="s">
        <v>691</v>
      </c>
      <c r="E474" s="143" t="s">
        <v>1127</v>
      </c>
      <c r="F474" s="113" t="s">
        <v>21</v>
      </c>
      <c r="G474" s="103" t="s">
        <v>23</v>
      </c>
      <c r="H474" s="301" t="s">
        <v>25</v>
      </c>
      <c r="I474" s="115">
        <v>24</v>
      </c>
      <c r="J474" s="116" t="s">
        <v>44</v>
      </c>
      <c r="K474" s="229">
        <f t="shared" si="27"/>
        <v>25</v>
      </c>
      <c r="L474" s="116" t="s">
        <v>45</v>
      </c>
      <c r="M474" s="113" t="s">
        <v>1124</v>
      </c>
      <c r="P474" s="107"/>
      <c r="Q474" s="107"/>
      <c r="R474" s="108"/>
      <c r="S474" s="107"/>
    </row>
    <row r="475" spans="1:19" s="106" customFormat="1" ht="32.25" customHeight="1" x14ac:dyDescent="0.25">
      <c r="A475" s="98">
        <v>467</v>
      </c>
      <c r="B475" s="99"/>
      <c r="C475" s="113" t="s">
        <v>7</v>
      </c>
      <c r="D475" s="299" t="s">
        <v>1128</v>
      </c>
      <c r="E475" s="143" t="s">
        <v>1129</v>
      </c>
      <c r="F475" s="113" t="s">
        <v>21</v>
      </c>
      <c r="G475" s="103" t="s">
        <v>23</v>
      </c>
      <c r="H475" s="301" t="s">
        <v>25</v>
      </c>
      <c r="I475" s="115">
        <v>19</v>
      </c>
      <c r="J475" s="116" t="s">
        <v>165</v>
      </c>
      <c r="K475" s="229">
        <f t="shared" si="27"/>
        <v>20</v>
      </c>
      <c r="L475" s="116" t="s">
        <v>166</v>
      </c>
      <c r="M475" s="113" t="s">
        <v>1124</v>
      </c>
      <c r="P475" s="107"/>
      <c r="Q475" s="107"/>
      <c r="R475" s="108"/>
      <c r="S475" s="107"/>
    </row>
    <row r="476" spans="1:19" s="106" customFormat="1" ht="32.25" customHeight="1" x14ac:dyDescent="0.25">
      <c r="A476" s="98">
        <v>468</v>
      </c>
      <c r="B476" s="99"/>
      <c r="C476" s="113" t="s">
        <v>7</v>
      </c>
      <c r="D476" s="299" t="s">
        <v>1130</v>
      </c>
      <c r="E476" s="143" t="s">
        <v>1131</v>
      </c>
      <c r="F476" s="113" t="s">
        <v>21</v>
      </c>
      <c r="G476" s="103" t="s">
        <v>23</v>
      </c>
      <c r="H476" s="301" t="s">
        <v>25</v>
      </c>
      <c r="I476" s="115">
        <v>26</v>
      </c>
      <c r="J476" s="150" t="s">
        <v>69</v>
      </c>
      <c r="K476" s="229">
        <f t="shared" si="27"/>
        <v>27</v>
      </c>
      <c r="L476" s="150" t="s">
        <v>70</v>
      </c>
      <c r="M476" s="113" t="s">
        <v>1124</v>
      </c>
      <c r="P476" s="107"/>
      <c r="Q476" s="107"/>
      <c r="R476" s="108"/>
      <c r="S476" s="107"/>
    </row>
    <row r="477" spans="1:19" s="106" customFormat="1" ht="32.25" customHeight="1" x14ac:dyDescent="0.25">
      <c r="A477" s="98">
        <v>469</v>
      </c>
      <c r="B477" s="99"/>
      <c r="C477" s="113" t="s">
        <v>7</v>
      </c>
      <c r="D477" s="300" t="s">
        <v>1132</v>
      </c>
      <c r="E477" s="143" t="s">
        <v>1133</v>
      </c>
      <c r="F477" s="113" t="s">
        <v>21</v>
      </c>
      <c r="G477" s="103" t="s">
        <v>23</v>
      </c>
      <c r="H477" s="301" t="s">
        <v>25</v>
      </c>
      <c r="I477" s="115">
        <v>23</v>
      </c>
      <c r="J477" s="116" t="s">
        <v>158</v>
      </c>
      <c r="K477" s="229">
        <f t="shared" si="27"/>
        <v>24</v>
      </c>
      <c r="L477" s="116" t="s">
        <v>159</v>
      </c>
      <c r="M477" s="113" t="s">
        <v>1124</v>
      </c>
      <c r="P477" s="107"/>
      <c r="Q477" s="107"/>
      <c r="R477" s="108"/>
      <c r="S477" s="107"/>
    </row>
    <row r="478" spans="1:19" s="106" customFormat="1" ht="32.25" customHeight="1" x14ac:dyDescent="0.25">
      <c r="A478" s="98">
        <v>470</v>
      </c>
      <c r="B478" s="99"/>
      <c r="C478" s="113" t="s">
        <v>7</v>
      </c>
      <c r="D478" s="299" t="s">
        <v>1134</v>
      </c>
      <c r="E478" s="143" t="s">
        <v>1135</v>
      </c>
      <c r="F478" s="113" t="s">
        <v>33</v>
      </c>
      <c r="G478" s="103" t="s">
        <v>23</v>
      </c>
      <c r="H478" s="301" t="s">
        <v>25</v>
      </c>
      <c r="I478" s="115">
        <v>30</v>
      </c>
      <c r="J478" s="116" t="s">
        <v>165</v>
      </c>
      <c r="K478" s="229">
        <f t="shared" si="27"/>
        <v>31</v>
      </c>
      <c r="L478" s="116" t="s">
        <v>166</v>
      </c>
      <c r="M478" s="113" t="s">
        <v>1124</v>
      </c>
      <c r="P478" s="107"/>
      <c r="Q478" s="107"/>
      <c r="R478" s="108"/>
      <c r="S478" s="107"/>
    </row>
    <row r="479" spans="1:19" s="106" customFormat="1" ht="32.25" customHeight="1" x14ac:dyDescent="0.25">
      <c r="A479" s="98">
        <v>471</v>
      </c>
      <c r="B479" s="99"/>
      <c r="C479" s="113" t="s">
        <v>32</v>
      </c>
      <c r="D479" s="299" t="s">
        <v>1136</v>
      </c>
      <c r="E479" s="143" t="s">
        <v>1137</v>
      </c>
      <c r="F479" s="113" t="s">
        <v>21</v>
      </c>
      <c r="G479" s="103" t="s">
        <v>23</v>
      </c>
      <c r="H479" s="301" t="s">
        <v>25</v>
      </c>
      <c r="I479" s="115">
        <v>31</v>
      </c>
      <c r="J479" s="116" t="s">
        <v>165</v>
      </c>
      <c r="K479" s="229">
        <f t="shared" si="27"/>
        <v>32</v>
      </c>
      <c r="L479" s="116" t="s">
        <v>166</v>
      </c>
      <c r="M479" s="113" t="s">
        <v>1124</v>
      </c>
      <c r="P479" s="107"/>
      <c r="Q479" s="107"/>
      <c r="R479" s="108"/>
      <c r="S479" s="107"/>
    </row>
    <row r="480" spans="1:19" s="106" customFormat="1" ht="32.25" customHeight="1" x14ac:dyDescent="0.25">
      <c r="A480" s="98">
        <v>472</v>
      </c>
      <c r="B480" s="99"/>
      <c r="C480" s="113" t="s">
        <v>7</v>
      </c>
      <c r="D480" s="299" t="s">
        <v>1138</v>
      </c>
      <c r="E480" s="143" t="s">
        <v>1139</v>
      </c>
      <c r="F480" s="113" t="s">
        <v>21</v>
      </c>
      <c r="G480" s="103" t="s">
        <v>23</v>
      </c>
      <c r="H480" s="301" t="s">
        <v>25</v>
      </c>
      <c r="I480" s="115">
        <v>24</v>
      </c>
      <c r="J480" s="116" t="s">
        <v>165</v>
      </c>
      <c r="K480" s="229">
        <f t="shared" si="27"/>
        <v>25</v>
      </c>
      <c r="L480" s="116" t="s">
        <v>166</v>
      </c>
      <c r="M480" s="113" t="s">
        <v>1124</v>
      </c>
      <c r="P480" s="107"/>
      <c r="Q480" s="107"/>
      <c r="R480" s="108"/>
      <c r="S480" s="107"/>
    </row>
    <row r="481" spans="1:19" s="106" customFormat="1" ht="32.25" customHeight="1" x14ac:dyDescent="0.25">
      <c r="A481" s="98">
        <v>473</v>
      </c>
      <c r="B481" s="99"/>
      <c r="C481" s="113" t="s">
        <v>7</v>
      </c>
      <c r="D481" s="132" t="s">
        <v>1140</v>
      </c>
      <c r="E481" s="116" t="s">
        <v>1141</v>
      </c>
      <c r="F481" s="113" t="s">
        <v>21</v>
      </c>
      <c r="G481" s="134" t="s">
        <v>26</v>
      </c>
      <c r="H481" s="148" t="s">
        <v>24</v>
      </c>
      <c r="I481" s="113">
        <v>26</v>
      </c>
      <c r="J481" s="116" t="s">
        <v>31</v>
      </c>
      <c r="K481" s="113">
        <v>27</v>
      </c>
      <c r="L481" s="116" t="s">
        <v>55</v>
      </c>
      <c r="M481" s="98" t="s">
        <v>1142</v>
      </c>
      <c r="P481" s="107"/>
      <c r="Q481" s="107"/>
      <c r="R481" s="108"/>
      <c r="S481" s="107"/>
    </row>
    <row r="482" spans="1:19" s="106" customFormat="1" ht="32.25" customHeight="1" x14ac:dyDescent="0.25">
      <c r="A482" s="98">
        <v>474</v>
      </c>
      <c r="B482" s="99"/>
      <c r="C482" s="113" t="s">
        <v>32</v>
      </c>
      <c r="D482" s="132" t="s">
        <v>1143</v>
      </c>
      <c r="E482" s="133" t="s">
        <v>1144</v>
      </c>
      <c r="F482" s="113" t="s">
        <v>33</v>
      </c>
      <c r="G482" s="134" t="s">
        <v>22</v>
      </c>
      <c r="H482" s="148" t="s">
        <v>25</v>
      </c>
      <c r="I482" s="113">
        <v>24</v>
      </c>
      <c r="J482" s="116" t="s">
        <v>44</v>
      </c>
      <c r="K482" s="113">
        <v>25</v>
      </c>
      <c r="L482" s="116" t="s">
        <v>45</v>
      </c>
      <c r="M482" s="98" t="s">
        <v>1142</v>
      </c>
      <c r="P482" s="107"/>
      <c r="Q482" s="107"/>
      <c r="R482" s="108"/>
      <c r="S482" s="107"/>
    </row>
    <row r="483" spans="1:19" s="106" customFormat="1" ht="32.25" customHeight="1" x14ac:dyDescent="0.25">
      <c r="A483" s="98">
        <v>475</v>
      </c>
      <c r="B483" s="99"/>
      <c r="C483" s="113" t="s">
        <v>7</v>
      </c>
      <c r="D483" s="132" t="s">
        <v>1145</v>
      </c>
      <c r="E483" s="302" t="s">
        <v>1146</v>
      </c>
      <c r="F483" s="113" t="s">
        <v>21</v>
      </c>
      <c r="G483" s="134" t="s">
        <v>23</v>
      </c>
      <c r="H483" s="148" t="s">
        <v>25</v>
      </c>
      <c r="I483" s="113">
        <v>22</v>
      </c>
      <c r="J483" s="116" t="s">
        <v>44</v>
      </c>
      <c r="K483" s="113">
        <v>23</v>
      </c>
      <c r="L483" s="116" t="s">
        <v>45</v>
      </c>
      <c r="M483" s="98" t="s">
        <v>1142</v>
      </c>
      <c r="P483" s="107"/>
      <c r="Q483" s="107"/>
      <c r="R483" s="108"/>
      <c r="S483" s="107"/>
    </row>
    <row r="484" spans="1:19" s="106" customFormat="1" ht="32.25" customHeight="1" x14ac:dyDescent="0.25">
      <c r="A484" s="98">
        <v>476</v>
      </c>
      <c r="B484" s="99"/>
      <c r="C484" s="113" t="s">
        <v>7</v>
      </c>
      <c r="D484" s="132" t="s">
        <v>1147</v>
      </c>
      <c r="E484" s="302" t="s">
        <v>1148</v>
      </c>
      <c r="F484" s="113" t="s">
        <v>21</v>
      </c>
      <c r="G484" s="134" t="s">
        <v>23</v>
      </c>
      <c r="H484" s="148" t="s">
        <v>25</v>
      </c>
      <c r="I484" s="113">
        <v>21</v>
      </c>
      <c r="J484" s="116" t="s">
        <v>44</v>
      </c>
      <c r="K484" s="113">
        <v>22</v>
      </c>
      <c r="L484" s="116" t="s">
        <v>45</v>
      </c>
      <c r="M484" s="98" t="s">
        <v>1142</v>
      </c>
      <c r="P484" s="107"/>
      <c r="Q484" s="107"/>
      <c r="R484" s="108"/>
      <c r="S484" s="107"/>
    </row>
    <row r="485" spans="1:19" s="106" customFormat="1" ht="32.25" customHeight="1" x14ac:dyDescent="0.25">
      <c r="A485" s="98">
        <v>477</v>
      </c>
      <c r="B485" s="99"/>
      <c r="C485" s="113" t="s">
        <v>7</v>
      </c>
      <c r="D485" s="132" t="s">
        <v>1149</v>
      </c>
      <c r="E485" s="130" t="s">
        <v>1150</v>
      </c>
      <c r="F485" s="113" t="s">
        <v>21</v>
      </c>
      <c r="G485" s="134" t="s">
        <v>23</v>
      </c>
      <c r="H485" s="148" t="s">
        <v>25</v>
      </c>
      <c r="I485" s="113">
        <v>20</v>
      </c>
      <c r="J485" s="116" t="s">
        <v>44</v>
      </c>
      <c r="K485" s="113">
        <v>21</v>
      </c>
      <c r="L485" s="116" t="s">
        <v>45</v>
      </c>
      <c r="M485" s="98" t="s">
        <v>1142</v>
      </c>
      <c r="P485" s="107"/>
      <c r="Q485" s="107"/>
      <c r="R485" s="108"/>
      <c r="S485" s="107"/>
    </row>
    <row r="486" spans="1:19" s="106" customFormat="1" ht="32.25" customHeight="1" x14ac:dyDescent="0.25">
      <c r="A486" s="98">
        <v>478</v>
      </c>
      <c r="B486" s="99"/>
      <c r="C486" s="113" t="s">
        <v>7</v>
      </c>
      <c r="D486" s="132" t="s">
        <v>1151</v>
      </c>
      <c r="E486" s="133" t="s">
        <v>1152</v>
      </c>
      <c r="F486" s="113" t="s">
        <v>21</v>
      </c>
      <c r="G486" s="134" t="s">
        <v>23</v>
      </c>
      <c r="H486" s="148" t="s">
        <v>38</v>
      </c>
      <c r="I486" s="113">
        <v>9</v>
      </c>
      <c r="J486" s="116" t="s">
        <v>31</v>
      </c>
      <c r="K486" s="113">
        <v>10</v>
      </c>
      <c r="L486" s="116" t="s">
        <v>55</v>
      </c>
      <c r="M486" s="98" t="s">
        <v>1142</v>
      </c>
      <c r="P486" s="107"/>
      <c r="Q486" s="107"/>
      <c r="R486" s="108"/>
      <c r="S486" s="107"/>
    </row>
    <row r="487" spans="1:19" s="106" customFormat="1" ht="32.25" customHeight="1" x14ac:dyDescent="0.25">
      <c r="A487" s="98">
        <v>479</v>
      </c>
      <c r="B487" s="99"/>
      <c r="C487" s="121" t="s">
        <v>7</v>
      </c>
      <c r="D487" s="223" t="s">
        <v>498</v>
      </c>
      <c r="E487" s="195">
        <v>24524</v>
      </c>
      <c r="F487" s="192" t="s">
        <v>499</v>
      </c>
      <c r="G487" s="225" t="s">
        <v>23</v>
      </c>
      <c r="H487" s="121" t="s">
        <v>25</v>
      </c>
      <c r="I487" s="121">
        <v>29</v>
      </c>
      <c r="J487" s="195">
        <v>43525</v>
      </c>
      <c r="K487" s="121">
        <v>30</v>
      </c>
      <c r="L487" s="195">
        <v>43891</v>
      </c>
      <c r="M487" s="121" t="s">
        <v>1155</v>
      </c>
      <c r="P487" s="107"/>
      <c r="Q487" s="107"/>
      <c r="R487" s="108"/>
      <c r="S487" s="107"/>
    </row>
    <row r="488" spans="1:19" s="106" customFormat="1" ht="32.25" customHeight="1" x14ac:dyDescent="0.25">
      <c r="A488" s="98">
        <v>480</v>
      </c>
      <c r="B488" s="99"/>
      <c r="C488" s="121" t="s">
        <v>7</v>
      </c>
      <c r="D488" s="223" t="s">
        <v>501</v>
      </c>
      <c r="E488" s="195">
        <v>25342</v>
      </c>
      <c r="F488" s="192" t="s">
        <v>499</v>
      </c>
      <c r="G488" s="225" t="s">
        <v>23</v>
      </c>
      <c r="H488" s="121" t="s">
        <v>25</v>
      </c>
      <c r="I488" s="121">
        <v>28</v>
      </c>
      <c r="J488" s="195">
        <v>43525</v>
      </c>
      <c r="K488" s="121">
        <v>29</v>
      </c>
      <c r="L488" s="195">
        <v>43891</v>
      </c>
      <c r="M488" s="121" t="s">
        <v>1155</v>
      </c>
      <c r="P488" s="107"/>
      <c r="Q488" s="107"/>
      <c r="R488" s="108"/>
      <c r="S488" s="107"/>
    </row>
    <row r="489" spans="1:19" s="106" customFormat="1" ht="32.25" customHeight="1" x14ac:dyDescent="0.25">
      <c r="A489" s="98">
        <v>481</v>
      </c>
      <c r="B489" s="99"/>
      <c r="C489" s="121" t="s">
        <v>7</v>
      </c>
      <c r="D489" s="223" t="s">
        <v>502</v>
      </c>
      <c r="E489" s="195">
        <v>27055</v>
      </c>
      <c r="F489" s="192" t="s">
        <v>499</v>
      </c>
      <c r="G489" s="225" t="s">
        <v>23</v>
      </c>
      <c r="H489" s="121" t="s">
        <v>25</v>
      </c>
      <c r="I489" s="121">
        <v>22</v>
      </c>
      <c r="J489" s="195">
        <v>43497</v>
      </c>
      <c r="K489" s="121">
        <v>23</v>
      </c>
      <c r="L489" s="195">
        <v>43862</v>
      </c>
      <c r="M489" s="121" t="s">
        <v>1155</v>
      </c>
      <c r="P489" s="107"/>
      <c r="Q489" s="107"/>
      <c r="R489" s="108"/>
      <c r="S489" s="107"/>
    </row>
    <row r="490" spans="1:19" ht="32.25" customHeight="1" x14ac:dyDescent="0.25">
      <c r="A490" s="98">
        <v>482</v>
      </c>
      <c r="B490" s="34"/>
      <c r="C490" s="55" t="s">
        <v>7</v>
      </c>
      <c r="D490" s="38" t="s">
        <v>1153</v>
      </c>
      <c r="E490" s="40" t="s">
        <v>1154</v>
      </c>
      <c r="F490" s="62" t="s">
        <v>499</v>
      </c>
      <c r="G490" s="63" t="s">
        <v>23</v>
      </c>
      <c r="H490" s="64" t="s">
        <v>25</v>
      </c>
      <c r="I490" s="53">
        <v>5</v>
      </c>
      <c r="J490" s="40" t="s">
        <v>494</v>
      </c>
      <c r="K490" s="65">
        <v>6</v>
      </c>
      <c r="L490" s="40" t="s">
        <v>495</v>
      </c>
      <c r="M490" s="64" t="s">
        <v>1155</v>
      </c>
    </row>
    <row r="491" spans="1:19" ht="32.25" customHeight="1" x14ac:dyDescent="0.25">
      <c r="A491" s="98">
        <v>483</v>
      </c>
      <c r="B491" s="34"/>
      <c r="C491" s="55" t="s">
        <v>7</v>
      </c>
      <c r="D491" s="38" t="s">
        <v>1156</v>
      </c>
      <c r="E491" s="40" t="s">
        <v>1157</v>
      </c>
      <c r="F491" s="62" t="s">
        <v>499</v>
      </c>
      <c r="G491" s="63" t="s">
        <v>23</v>
      </c>
      <c r="H491" s="64" t="s">
        <v>24</v>
      </c>
      <c r="I491" s="53">
        <v>10</v>
      </c>
      <c r="J491" s="40" t="s">
        <v>1158</v>
      </c>
      <c r="K491" s="65">
        <v>11</v>
      </c>
      <c r="L491" s="40" t="s">
        <v>1159</v>
      </c>
      <c r="M491" s="64" t="s">
        <v>1155</v>
      </c>
    </row>
    <row r="492" spans="1:19" s="106" customFormat="1" ht="32.25" customHeight="1" x14ac:dyDescent="0.25">
      <c r="A492" s="98">
        <v>484</v>
      </c>
      <c r="B492" s="99"/>
      <c r="C492" s="100" t="s">
        <v>155</v>
      </c>
      <c r="D492" s="101" t="s">
        <v>1212</v>
      </c>
      <c r="E492" s="148">
        <v>25274</v>
      </c>
      <c r="F492" s="113" t="s">
        <v>21</v>
      </c>
      <c r="G492" s="113" t="s">
        <v>23</v>
      </c>
      <c r="H492" s="113" t="s">
        <v>24</v>
      </c>
      <c r="I492" s="105">
        <v>29</v>
      </c>
      <c r="J492" s="303" t="s">
        <v>31</v>
      </c>
      <c r="K492" s="105">
        <v>30</v>
      </c>
      <c r="L492" s="304" t="s">
        <v>55</v>
      </c>
      <c r="M492" s="115" t="s">
        <v>1231</v>
      </c>
      <c r="P492" s="107"/>
      <c r="Q492" s="107"/>
      <c r="R492" s="108"/>
      <c r="S492" s="107"/>
    </row>
    <row r="493" spans="1:19" s="106" customFormat="1" ht="32.25" customHeight="1" x14ac:dyDescent="0.25">
      <c r="A493" s="98">
        <v>485</v>
      </c>
      <c r="B493" s="99"/>
      <c r="C493" s="100" t="s">
        <v>155</v>
      </c>
      <c r="D493" s="101" t="s">
        <v>1220</v>
      </c>
      <c r="E493" s="148" t="s">
        <v>1213</v>
      </c>
      <c r="F493" s="113" t="s">
        <v>21</v>
      </c>
      <c r="G493" s="113" t="s">
        <v>258</v>
      </c>
      <c r="H493" s="175" t="s">
        <v>38</v>
      </c>
      <c r="I493" s="105">
        <v>28</v>
      </c>
      <c r="J493" s="305" t="s">
        <v>31</v>
      </c>
      <c r="K493" s="105">
        <v>29</v>
      </c>
      <c r="L493" s="304" t="s">
        <v>55</v>
      </c>
      <c r="M493" s="115" t="s">
        <v>1231</v>
      </c>
      <c r="P493" s="107"/>
      <c r="Q493" s="107"/>
      <c r="R493" s="108"/>
      <c r="S493" s="107"/>
    </row>
    <row r="494" spans="1:19" s="106" customFormat="1" ht="32.25" customHeight="1" x14ac:dyDescent="0.25">
      <c r="A494" s="98">
        <v>486</v>
      </c>
      <c r="B494" s="99"/>
      <c r="C494" s="100" t="s">
        <v>32</v>
      </c>
      <c r="D494" s="101" t="s">
        <v>1214</v>
      </c>
      <c r="E494" s="148">
        <v>27883</v>
      </c>
      <c r="F494" s="113" t="s">
        <v>33</v>
      </c>
      <c r="G494" s="113" t="s">
        <v>37</v>
      </c>
      <c r="H494" s="113" t="s">
        <v>24</v>
      </c>
      <c r="I494" s="105">
        <v>21</v>
      </c>
      <c r="J494" s="303" t="s">
        <v>44</v>
      </c>
      <c r="K494" s="105">
        <v>22</v>
      </c>
      <c r="L494" s="304" t="s">
        <v>45</v>
      </c>
      <c r="M494" s="115" t="s">
        <v>1231</v>
      </c>
      <c r="P494" s="107"/>
      <c r="Q494" s="107"/>
      <c r="R494" s="108"/>
      <c r="S494" s="107"/>
    </row>
    <row r="495" spans="1:19" s="106" customFormat="1" ht="32.25" customHeight="1" x14ac:dyDescent="0.25">
      <c r="A495" s="98">
        <v>487</v>
      </c>
      <c r="B495" s="99"/>
      <c r="C495" s="100" t="s">
        <v>155</v>
      </c>
      <c r="D495" s="101" t="s">
        <v>1215</v>
      </c>
      <c r="E495" s="148" t="s">
        <v>1216</v>
      </c>
      <c r="F495" s="113" t="s">
        <v>21</v>
      </c>
      <c r="G495" s="113" t="s">
        <v>23</v>
      </c>
      <c r="H495" s="113" t="s">
        <v>24</v>
      </c>
      <c r="I495" s="105">
        <v>20</v>
      </c>
      <c r="J495" s="303" t="s">
        <v>44</v>
      </c>
      <c r="K495" s="105">
        <v>21</v>
      </c>
      <c r="L495" s="304" t="s">
        <v>45</v>
      </c>
      <c r="M495" s="115" t="s">
        <v>1231</v>
      </c>
      <c r="P495" s="107"/>
      <c r="Q495" s="107"/>
      <c r="R495" s="108"/>
      <c r="S495" s="107"/>
    </row>
    <row r="496" spans="1:19" s="106" customFormat="1" ht="32.25" customHeight="1" x14ac:dyDescent="0.25">
      <c r="A496" s="98">
        <v>488</v>
      </c>
      <c r="B496" s="99"/>
      <c r="C496" s="100" t="s">
        <v>155</v>
      </c>
      <c r="D496" s="101" t="s">
        <v>1217</v>
      </c>
      <c r="E496" s="148" t="s">
        <v>1218</v>
      </c>
      <c r="F496" s="113" t="s">
        <v>21</v>
      </c>
      <c r="G496" s="113" t="s">
        <v>258</v>
      </c>
      <c r="H496" s="113" t="s">
        <v>38</v>
      </c>
      <c r="I496" s="105">
        <v>9</v>
      </c>
      <c r="J496" s="303" t="s">
        <v>31</v>
      </c>
      <c r="K496" s="105">
        <v>10</v>
      </c>
      <c r="L496" s="304" t="s">
        <v>55</v>
      </c>
      <c r="M496" s="115" t="s">
        <v>1231</v>
      </c>
      <c r="P496" s="107"/>
      <c r="Q496" s="107"/>
      <c r="R496" s="108"/>
      <c r="S496" s="107"/>
    </row>
    <row r="497" spans="1:19" s="106" customFormat="1" ht="32.25" customHeight="1" x14ac:dyDescent="0.25">
      <c r="A497" s="98">
        <v>489</v>
      </c>
      <c r="B497" s="99"/>
      <c r="C497" s="99" t="s">
        <v>168</v>
      </c>
      <c r="D497" s="132" t="s">
        <v>1219</v>
      </c>
      <c r="E497" s="114">
        <v>32147</v>
      </c>
      <c r="F497" s="113" t="s">
        <v>33</v>
      </c>
      <c r="G497" s="113" t="s">
        <v>258</v>
      </c>
      <c r="H497" s="113" t="s">
        <v>38</v>
      </c>
      <c r="I497" s="230">
        <v>7</v>
      </c>
      <c r="J497" s="303" t="s">
        <v>31</v>
      </c>
      <c r="K497" s="230">
        <v>8</v>
      </c>
      <c r="L497" s="304" t="s">
        <v>55</v>
      </c>
      <c r="M497" s="115" t="s">
        <v>1231</v>
      </c>
      <c r="P497" s="107"/>
      <c r="Q497" s="107"/>
      <c r="R497" s="108"/>
      <c r="S497" s="107"/>
    </row>
    <row r="498" spans="1:19" s="106" customFormat="1" ht="32.25" customHeight="1" x14ac:dyDescent="0.25">
      <c r="A498" s="98">
        <v>490</v>
      </c>
      <c r="B498" s="99"/>
      <c r="C498" s="99" t="s">
        <v>155</v>
      </c>
      <c r="D498" s="110" t="s">
        <v>1249</v>
      </c>
      <c r="E498" s="195">
        <v>28956</v>
      </c>
      <c r="F498" s="192" t="s">
        <v>21</v>
      </c>
      <c r="G498" s="118" t="s">
        <v>37</v>
      </c>
      <c r="H498" s="99" t="s">
        <v>24</v>
      </c>
      <c r="I498" s="119">
        <v>18</v>
      </c>
      <c r="J498" s="147" t="s">
        <v>165</v>
      </c>
      <c r="K498" s="119">
        <f>I498+1</f>
        <v>19</v>
      </c>
      <c r="L498" s="147" t="s">
        <v>166</v>
      </c>
      <c r="M498" s="99" t="s">
        <v>1250</v>
      </c>
      <c r="P498" s="107"/>
      <c r="Q498" s="107"/>
      <c r="R498" s="108"/>
      <c r="S498" s="107"/>
    </row>
    <row r="499" spans="1:19" s="106" customFormat="1" ht="32.25" customHeight="1" x14ac:dyDescent="0.25">
      <c r="A499" s="98">
        <v>491</v>
      </c>
      <c r="B499" s="99"/>
      <c r="C499" s="99" t="s">
        <v>155</v>
      </c>
      <c r="D499" s="110" t="s">
        <v>1251</v>
      </c>
      <c r="E499" s="99" t="s">
        <v>1252</v>
      </c>
      <c r="F499" s="192" t="s">
        <v>21</v>
      </c>
      <c r="G499" s="118" t="s">
        <v>258</v>
      </c>
      <c r="H499" s="99" t="s">
        <v>25</v>
      </c>
      <c r="I499" s="119">
        <v>21</v>
      </c>
      <c r="J499" s="147" t="s">
        <v>44</v>
      </c>
      <c r="K499" s="119">
        <f t="shared" ref="K499:K507" si="28">I499+1</f>
        <v>22</v>
      </c>
      <c r="L499" s="147" t="s">
        <v>45</v>
      </c>
      <c r="M499" s="99" t="s">
        <v>1250</v>
      </c>
      <c r="P499" s="107"/>
      <c r="Q499" s="107"/>
      <c r="R499" s="108"/>
      <c r="S499" s="107"/>
    </row>
    <row r="500" spans="1:19" s="106" customFormat="1" ht="32.25" customHeight="1" x14ac:dyDescent="0.25">
      <c r="A500" s="98">
        <v>492</v>
      </c>
      <c r="B500" s="99"/>
      <c r="C500" s="99" t="s">
        <v>155</v>
      </c>
      <c r="D500" s="110" t="s">
        <v>1253</v>
      </c>
      <c r="E500" s="99" t="s">
        <v>1254</v>
      </c>
      <c r="F500" s="192" t="s">
        <v>21</v>
      </c>
      <c r="G500" s="118" t="s">
        <v>258</v>
      </c>
      <c r="H500" s="99" t="s">
        <v>25</v>
      </c>
      <c r="I500" s="119">
        <v>26</v>
      </c>
      <c r="J500" s="111" t="s">
        <v>165</v>
      </c>
      <c r="K500" s="119">
        <f t="shared" si="28"/>
        <v>27</v>
      </c>
      <c r="L500" s="111" t="s">
        <v>166</v>
      </c>
      <c r="M500" s="99" t="s">
        <v>1250</v>
      </c>
      <c r="P500" s="107"/>
      <c r="Q500" s="107"/>
      <c r="R500" s="108"/>
      <c r="S500" s="107"/>
    </row>
    <row r="501" spans="1:19" s="106" customFormat="1" ht="32.25" customHeight="1" x14ac:dyDescent="0.25">
      <c r="A501" s="98">
        <v>493</v>
      </c>
      <c r="B501" s="99"/>
      <c r="C501" s="99" t="s">
        <v>155</v>
      </c>
      <c r="D501" s="110" t="s">
        <v>1255</v>
      </c>
      <c r="E501" s="99" t="s">
        <v>1256</v>
      </c>
      <c r="F501" s="192" t="s">
        <v>21</v>
      </c>
      <c r="G501" s="118" t="s">
        <v>258</v>
      </c>
      <c r="H501" s="99" t="s">
        <v>38</v>
      </c>
      <c r="I501" s="119">
        <v>8</v>
      </c>
      <c r="J501" s="147" t="s">
        <v>165</v>
      </c>
      <c r="K501" s="119">
        <f t="shared" si="28"/>
        <v>9</v>
      </c>
      <c r="L501" s="111" t="s">
        <v>166</v>
      </c>
      <c r="M501" s="99" t="s">
        <v>1250</v>
      </c>
      <c r="P501" s="107"/>
      <c r="Q501" s="107"/>
      <c r="R501" s="108"/>
      <c r="S501" s="107"/>
    </row>
    <row r="502" spans="1:19" s="106" customFormat="1" ht="32.25" customHeight="1" x14ac:dyDescent="0.25">
      <c r="A502" s="98">
        <v>494</v>
      </c>
      <c r="B502" s="99"/>
      <c r="C502" s="99" t="s">
        <v>155</v>
      </c>
      <c r="D502" s="110" t="s">
        <v>1257</v>
      </c>
      <c r="E502" s="99" t="s">
        <v>1258</v>
      </c>
      <c r="F502" s="192" t="s">
        <v>21</v>
      </c>
      <c r="G502" s="118" t="s">
        <v>258</v>
      </c>
      <c r="H502" s="99" t="s">
        <v>25</v>
      </c>
      <c r="I502" s="119">
        <v>28</v>
      </c>
      <c r="J502" s="147" t="s">
        <v>165</v>
      </c>
      <c r="K502" s="119">
        <f t="shared" si="28"/>
        <v>29</v>
      </c>
      <c r="L502" s="111" t="s">
        <v>166</v>
      </c>
      <c r="M502" s="99" t="s">
        <v>1250</v>
      </c>
      <c r="P502" s="107"/>
      <c r="Q502" s="107"/>
      <c r="R502" s="108"/>
      <c r="S502" s="107"/>
    </row>
    <row r="503" spans="1:19" s="106" customFormat="1" ht="32.25" customHeight="1" x14ac:dyDescent="0.25">
      <c r="A503" s="98">
        <v>495</v>
      </c>
      <c r="B503" s="99"/>
      <c r="C503" s="99" t="s">
        <v>155</v>
      </c>
      <c r="D503" s="110" t="s">
        <v>1259</v>
      </c>
      <c r="E503" s="99" t="s">
        <v>1260</v>
      </c>
      <c r="F503" s="192" t="s">
        <v>21</v>
      </c>
      <c r="G503" s="118" t="s">
        <v>258</v>
      </c>
      <c r="H503" s="99" t="s">
        <v>25</v>
      </c>
      <c r="I503" s="119">
        <v>20</v>
      </c>
      <c r="J503" s="147" t="s">
        <v>44</v>
      </c>
      <c r="K503" s="119">
        <f t="shared" si="28"/>
        <v>21</v>
      </c>
      <c r="L503" s="147" t="s">
        <v>45</v>
      </c>
      <c r="M503" s="99" t="s">
        <v>1250</v>
      </c>
      <c r="P503" s="107"/>
      <c r="Q503" s="107"/>
      <c r="R503" s="108"/>
      <c r="S503" s="107"/>
    </row>
    <row r="504" spans="1:19" s="106" customFormat="1" ht="32.25" customHeight="1" x14ac:dyDescent="0.25">
      <c r="A504" s="98">
        <v>496</v>
      </c>
      <c r="B504" s="99"/>
      <c r="C504" s="99" t="s">
        <v>155</v>
      </c>
      <c r="D504" s="110" t="s">
        <v>1261</v>
      </c>
      <c r="E504" s="99" t="s">
        <v>1262</v>
      </c>
      <c r="F504" s="192" t="s">
        <v>21</v>
      </c>
      <c r="G504" s="118" t="s">
        <v>258</v>
      </c>
      <c r="H504" s="99" t="s">
        <v>25</v>
      </c>
      <c r="I504" s="119">
        <v>21</v>
      </c>
      <c r="J504" s="147" t="s">
        <v>44</v>
      </c>
      <c r="K504" s="119">
        <f t="shared" si="28"/>
        <v>22</v>
      </c>
      <c r="L504" s="147" t="s">
        <v>45</v>
      </c>
      <c r="M504" s="99" t="s">
        <v>1250</v>
      </c>
      <c r="P504" s="107"/>
      <c r="Q504" s="107"/>
      <c r="R504" s="108"/>
      <c r="S504" s="107"/>
    </row>
    <row r="505" spans="1:19" ht="32.25" customHeight="1" x14ac:dyDescent="0.25">
      <c r="A505" s="98">
        <v>497</v>
      </c>
      <c r="B505" s="34"/>
      <c r="C505" s="27" t="s">
        <v>32</v>
      </c>
      <c r="D505" s="92" t="s">
        <v>1263</v>
      </c>
      <c r="E505" s="34" t="s">
        <v>1264</v>
      </c>
      <c r="F505" s="44" t="s">
        <v>306</v>
      </c>
      <c r="G505" s="45" t="s">
        <v>258</v>
      </c>
      <c r="H505" s="27" t="s">
        <v>38</v>
      </c>
      <c r="I505" s="47">
        <v>7</v>
      </c>
      <c r="J505" s="46" t="s">
        <v>165</v>
      </c>
      <c r="K505" s="91">
        <f t="shared" si="28"/>
        <v>8</v>
      </c>
      <c r="L505" s="46" t="s">
        <v>166</v>
      </c>
      <c r="M505" s="34" t="s">
        <v>1250</v>
      </c>
    </row>
    <row r="506" spans="1:19" s="106" customFormat="1" ht="32.25" customHeight="1" x14ac:dyDescent="0.25">
      <c r="A506" s="98">
        <v>498</v>
      </c>
      <c r="B506" s="99"/>
      <c r="C506" s="99" t="s">
        <v>32</v>
      </c>
      <c r="D506" s="223" t="s">
        <v>1265</v>
      </c>
      <c r="E506" s="99" t="s">
        <v>1266</v>
      </c>
      <c r="F506" s="192" t="s">
        <v>306</v>
      </c>
      <c r="G506" s="118" t="s">
        <v>258</v>
      </c>
      <c r="H506" s="99" t="s">
        <v>25</v>
      </c>
      <c r="I506" s="172">
        <v>22</v>
      </c>
      <c r="J506" s="111" t="s">
        <v>44</v>
      </c>
      <c r="K506" s="119">
        <f t="shared" si="28"/>
        <v>23</v>
      </c>
      <c r="L506" s="111" t="s">
        <v>45</v>
      </c>
      <c r="M506" s="99" t="s">
        <v>1250</v>
      </c>
      <c r="P506" s="107"/>
      <c r="Q506" s="107"/>
      <c r="R506" s="108"/>
      <c r="S506" s="107"/>
    </row>
    <row r="507" spans="1:19" s="106" customFormat="1" ht="32.25" customHeight="1" x14ac:dyDescent="0.25">
      <c r="A507" s="98">
        <v>499</v>
      </c>
      <c r="B507" s="99"/>
      <c r="C507" s="99" t="s">
        <v>32</v>
      </c>
      <c r="D507" s="223" t="s">
        <v>1267</v>
      </c>
      <c r="E507" s="99" t="s">
        <v>1268</v>
      </c>
      <c r="F507" s="192" t="s">
        <v>306</v>
      </c>
      <c r="G507" s="118" t="s">
        <v>258</v>
      </c>
      <c r="H507" s="99" t="s">
        <v>25</v>
      </c>
      <c r="I507" s="172">
        <v>21</v>
      </c>
      <c r="J507" s="111" t="s">
        <v>44</v>
      </c>
      <c r="K507" s="119">
        <f t="shared" si="28"/>
        <v>22</v>
      </c>
      <c r="L507" s="111" t="s">
        <v>45</v>
      </c>
      <c r="M507" s="99" t="s">
        <v>1250</v>
      </c>
      <c r="P507" s="107"/>
      <c r="Q507" s="107"/>
      <c r="R507" s="108"/>
      <c r="S507" s="107"/>
    </row>
    <row r="508" spans="1:19" s="106" customFormat="1" ht="32.25" customHeight="1" x14ac:dyDescent="0.25">
      <c r="A508" s="98">
        <v>500</v>
      </c>
      <c r="B508" s="99"/>
      <c r="C508" s="121" t="s">
        <v>1303</v>
      </c>
      <c r="D508" s="244" t="s">
        <v>1304</v>
      </c>
      <c r="E508" s="117">
        <v>26795</v>
      </c>
      <c r="F508" s="192" t="s">
        <v>306</v>
      </c>
      <c r="G508" s="192" t="s">
        <v>23</v>
      </c>
      <c r="H508" s="111" t="s">
        <v>24</v>
      </c>
      <c r="I508" s="306">
        <v>20</v>
      </c>
      <c r="J508" s="307" t="s">
        <v>31</v>
      </c>
      <c r="K508" s="306">
        <f>I508+1</f>
        <v>21</v>
      </c>
      <c r="L508" s="307" t="s">
        <v>55</v>
      </c>
      <c r="M508" s="99" t="s">
        <v>1305</v>
      </c>
      <c r="P508" s="107"/>
      <c r="Q508" s="107"/>
      <c r="R508" s="108"/>
      <c r="S508" s="107"/>
    </row>
    <row r="509" spans="1:19" s="106" customFormat="1" ht="32.25" customHeight="1" x14ac:dyDescent="0.25">
      <c r="A509" s="98">
        <v>501</v>
      </c>
      <c r="B509" s="99"/>
      <c r="C509" s="121" t="s">
        <v>7</v>
      </c>
      <c r="D509" s="244" t="s">
        <v>1306</v>
      </c>
      <c r="E509" s="117" t="s">
        <v>1307</v>
      </c>
      <c r="F509" s="192" t="s">
        <v>21</v>
      </c>
      <c r="G509" s="192" t="s">
        <v>23</v>
      </c>
      <c r="H509" s="111" t="s">
        <v>25</v>
      </c>
      <c r="I509" s="306">
        <v>22</v>
      </c>
      <c r="J509" s="307" t="s">
        <v>44</v>
      </c>
      <c r="K509" s="306">
        <f t="shared" ref="K509:K515" si="29">I509+1</f>
        <v>23</v>
      </c>
      <c r="L509" s="307" t="s">
        <v>45</v>
      </c>
      <c r="M509" s="99" t="s">
        <v>1305</v>
      </c>
      <c r="P509" s="107"/>
      <c r="Q509" s="107"/>
      <c r="R509" s="108"/>
      <c r="S509" s="107"/>
    </row>
    <row r="510" spans="1:19" s="106" customFormat="1" ht="32.25" customHeight="1" x14ac:dyDescent="0.25">
      <c r="A510" s="98">
        <v>502</v>
      </c>
      <c r="B510" s="99"/>
      <c r="C510" s="121" t="s">
        <v>7</v>
      </c>
      <c r="D510" s="244" t="s">
        <v>1308</v>
      </c>
      <c r="E510" s="117">
        <v>28452</v>
      </c>
      <c r="F510" s="192" t="s">
        <v>21</v>
      </c>
      <c r="G510" s="192" t="s">
        <v>23</v>
      </c>
      <c r="H510" s="111" t="s">
        <v>25</v>
      </c>
      <c r="I510" s="306">
        <v>20</v>
      </c>
      <c r="J510" s="307" t="s">
        <v>44</v>
      </c>
      <c r="K510" s="306">
        <f t="shared" si="29"/>
        <v>21</v>
      </c>
      <c r="L510" s="307" t="s">
        <v>45</v>
      </c>
      <c r="M510" s="99" t="s">
        <v>1305</v>
      </c>
      <c r="P510" s="107"/>
      <c r="Q510" s="107"/>
      <c r="R510" s="108"/>
      <c r="S510" s="107"/>
    </row>
    <row r="511" spans="1:19" s="106" customFormat="1" ht="32.25" customHeight="1" x14ac:dyDescent="0.25">
      <c r="A511" s="98">
        <v>503</v>
      </c>
      <c r="B511" s="99"/>
      <c r="C511" s="121" t="s">
        <v>7</v>
      </c>
      <c r="D511" s="244" t="s">
        <v>1309</v>
      </c>
      <c r="E511" s="117">
        <v>24807</v>
      </c>
      <c r="F511" s="192" t="s">
        <v>21</v>
      </c>
      <c r="G511" s="192" t="s">
        <v>23</v>
      </c>
      <c r="H511" s="111" t="s">
        <v>25</v>
      </c>
      <c r="I511" s="306">
        <v>31</v>
      </c>
      <c r="J511" s="307" t="s">
        <v>31</v>
      </c>
      <c r="K511" s="306">
        <f t="shared" si="29"/>
        <v>32</v>
      </c>
      <c r="L511" s="307" t="s">
        <v>55</v>
      </c>
      <c r="M511" s="99" t="s">
        <v>1305</v>
      </c>
      <c r="P511" s="107"/>
      <c r="Q511" s="107"/>
      <c r="R511" s="108"/>
      <c r="S511" s="107"/>
    </row>
    <row r="512" spans="1:19" s="106" customFormat="1" ht="32.25" customHeight="1" x14ac:dyDescent="0.25">
      <c r="A512" s="98">
        <v>504</v>
      </c>
      <c r="B512" s="99"/>
      <c r="C512" s="121" t="s">
        <v>7</v>
      </c>
      <c r="D512" s="244" t="s">
        <v>1310</v>
      </c>
      <c r="E512" s="117" t="s">
        <v>1311</v>
      </c>
      <c r="F512" s="192" t="s">
        <v>21</v>
      </c>
      <c r="G512" s="192" t="s">
        <v>23</v>
      </c>
      <c r="H512" s="111" t="s">
        <v>24</v>
      </c>
      <c r="I512" s="306">
        <v>21</v>
      </c>
      <c r="J512" s="307" t="s">
        <v>44</v>
      </c>
      <c r="K512" s="306">
        <f t="shared" si="29"/>
        <v>22</v>
      </c>
      <c r="L512" s="307" t="s">
        <v>45</v>
      </c>
      <c r="M512" s="99" t="s">
        <v>1305</v>
      </c>
      <c r="P512" s="107"/>
      <c r="Q512" s="107"/>
      <c r="R512" s="108"/>
      <c r="S512" s="107"/>
    </row>
    <row r="513" spans="1:19" s="106" customFormat="1" ht="32.25" customHeight="1" x14ac:dyDescent="0.25">
      <c r="A513" s="98">
        <v>505</v>
      </c>
      <c r="B513" s="99"/>
      <c r="C513" s="121" t="s">
        <v>7</v>
      </c>
      <c r="D513" s="244" t="s">
        <v>1312</v>
      </c>
      <c r="E513" s="117" t="s">
        <v>1313</v>
      </c>
      <c r="F513" s="192" t="s">
        <v>21</v>
      </c>
      <c r="G513" s="192" t="s">
        <v>23</v>
      </c>
      <c r="H513" s="111" t="s">
        <v>25</v>
      </c>
      <c r="I513" s="306">
        <v>23</v>
      </c>
      <c r="J513" s="307" t="s">
        <v>44</v>
      </c>
      <c r="K513" s="306">
        <f t="shared" si="29"/>
        <v>24</v>
      </c>
      <c r="L513" s="307" t="s">
        <v>45</v>
      </c>
      <c r="M513" s="99" t="s">
        <v>1305</v>
      </c>
      <c r="P513" s="107"/>
      <c r="Q513" s="107"/>
      <c r="R513" s="108"/>
      <c r="S513" s="107"/>
    </row>
    <row r="514" spans="1:19" s="106" customFormat="1" ht="32.25" customHeight="1" x14ac:dyDescent="0.25">
      <c r="A514" s="98">
        <v>506</v>
      </c>
      <c r="B514" s="99"/>
      <c r="C514" s="121" t="s">
        <v>7</v>
      </c>
      <c r="D514" s="244" t="s">
        <v>1314</v>
      </c>
      <c r="E514" s="117" t="s">
        <v>1315</v>
      </c>
      <c r="F514" s="192" t="s">
        <v>21</v>
      </c>
      <c r="G514" s="192" t="s">
        <v>23</v>
      </c>
      <c r="H514" s="111" t="s">
        <v>24</v>
      </c>
      <c r="I514" s="306">
        <v>30</v>
      </c>
      <c r="J514" s="307" t="s">
        <v>31</v>
      </c>
      <c r="K514" s="306">
        <f t="shared" si="29"/>
        <v>31</v>
      </c>
      <c r="L514" s="307" t="s">
        <v>55</v>
      </c>
      <c r="M514" s="99" t="s">
        <v>1305</v>
      </c>
      <c r="P514" s="107"/>
      <c r="Q514" s="107"/>
      <c r="R514" s="108"/>
      <c r="S514" s="107"/>
    </row>
    <row r="515" spans="1:19" s="106" customFormat="1" ht="32.25" customHeight="1" x14ac:dyDescent="0.25">
      <c r="A515" s="98">
        <v>507</v>
      </c>
      <c r="B515" s="99"/>
      <c r="C515" s="121" t="s">
        <v>7</v>
      </c>
      <c r="D515" s="244" t="s">
        <v>1316</v>
      </c>
      <c r="E515" s="117">
        <v>26962</v>
      </c>
      <c r="F515" s="192" t="s">
        <v>21</v>
      </c>
      <c r="G515" s="192" t="s">
        <v>23</v>
      </c>
      <c r="H515" s="111" t="s">
        <v>24</v>
      </c>
      <c r="I515" s="306">
        <v>23</v>
      </c>
      <c r="J515" s="307" t="s">
        <v>44</v>
      </c>
      <c r="K515" s="306">
        <f t="shared" si="29"/>
        <v>24</v>
      </c>
      <c r="L515" s="307" t="s">
        <v>45</v>
      </c>
      <c r="M515" s="99" t="s">
        <v>1305</v>
      </c>
      <c r="P515" s="107"/>
      <c r="Q515" s="107"/>
      <c r="R515" s="108"/>
      <c r="S515" s="107"/>
    </row>
    <row r="516" spans="1:19" ht="32.25" customHeight="1" x14ac:dyDescent="0.25">
      <c r="A516" s="98">
        <v>508</v>
      </c>
      <c r="B516" s="34"/>
      <c r="C516" s="38" t="s">
        <v>168</v>
      </c>
      <c r="D516" s="38" t="s">
        <v>1317</v>
      </c>
      <c r="E516" s="79" t="s">
        <v>1318</v>
      </c>
      <c r="F516" s="80" t="s">
        <v>33</v>
      </c>
      <c r="G516" s="308" t="s">
        <v>23</v>
      </c>
      <c r="H516" s="30" t="s">
        <v>25</v>
      </c>
      <c r="I516" s="50">
        <v>19</v>
      </c>
      <c r="J516" s="40" t="s">
        <v>31</v>
      </c>
      <c r="K516" s="50">
        <v>20</v>
      </c>
      <c r="L516" s="40" t="s">
        <v>55</v>
      </c>
      <c r="M516" s="81" t="s">
        <v>1319</v>
      </c>
    </row>
    <row r="517" spans="1:19" ht="32.25" customHeight="1" x14ac:dyDescent="0.25">
      <c r="A517" s="98">
        <v>509</v>
      </c>
      <c r="B517" s="34"/>
      <c r="C517" s="38" t="s">
        <v>168</v>
      </c>
      <c r="D517" s="38" t="s">
        <v>1320</v>
      </c>
      <c r="E517" s="79" t="s">
        <v>1321</v>
      </c>
      <c r="F517" s="80" t="s">
        <v>33</v>
      </c>
      <c r="G517" s="308" t="s">
        <v>23</v>
      </c>
      <c r="H517" s="30" t="s">
        <v>24</v>
      </c>
      <c r="I517" s="50">
        <v>20</v>
      </c>
      <c r="J517" s="40" t="s">
        <v>44</v>
      </c>
      <c r="K517" s="50">
        <v>21</v>
      </c>
      <c r="L517" s="40" t="s">
        <v>45</v>
      </c>
      <c r="M517" s="81" t="s">
        <v>1319</v>
      </c>
    </row>
    <row r="518" spans="1:19" ht="32.25" customHeight="1" x14ac:dyDescent="0.25">
      <c r="A518" s="98">
        <v>510</v>
      </c>
      <c r="B518" s="34"/>
      <c r="C518" s="38" t="s">
        <v>168</v>
      </c>
      <c r="D518" s="38" t="s">
        <v>1322</v>
      </c>
      <c r="E518" s="79" t="s">
        <v>1323</v>
      </c>
      <c r="F518" s="80" t="s">
        <v>33</v>
      </c>
      <c r="G518" s="308" t="s">
        <v>23</v>
      </c>
      <c r="H518" s="30" t="s">
        <v>38</v>
      </c>
      <c r="I518" s="50">
        <v>7</v>
      </c>
      <c r="J518" s="82" t="s">
        <v>31</v>
      </c>
      <c r="K518" s="50">
        <v>8</v>
      </c>
      <c r="L518" s="82" t="s">
        <v>55</v>
      </c>
      <c r="M518" s="81" t="s">
        <v>1319</v>
      </c>
    </row>
    <row r="519" spans="1:19" ht="32.25" customHeight="1" x14ac:dyDescent="0.25">
      <c r="A519" s="98">
        <v>511</v>
      </c>
      <c r="B519" s="34"/>
      <c r="C519" s="28" t="s">
        <v>32</v>
      </c>
      <c r="D519" s="93" t="s">
        <v>1324</v>
      </c>
      <c r="E519" s="83" t="s">
        <v>1325</v>
      </c>
      <c r="F519" s="28" t="s">
        <v>306</v>
      </c>
      <c r="G519" s="42" t="s">
        <v>23</v>
      </c>
      <c r="H519" s="26" t="s">
        <v>638</v>
      </c>
      <c r="I519" s="52">
        <v>29</v>
      </c>
      <c r="J519" s="94" t="s">
        <v>31</v>
      </c>
      <c r="K519" s="95">
        <f>I519+1</f>
        <v>30</v>
      </c>
      <c r="L519" s="94" t="s">
        <v>55</v>
      </c>
      <c r="M519" s="58" t="s">
        <v>1326</v>
      </c>
    </row>
    <row r="520" spans="1:19" ht="32.25" customHeight="1" x14ac:dyDescent="0.25">
      <c r="A520" s="98">
        <v>512</v>
      </c>
      <c r="B520" s="34"/>
      <c r="C520" s="28" t="s">
        <v>32</v>
      </c>
      <c r="D520" s="93" t="s">
        <v>1327</v>
      </c>
      <c r="E520" s="83" t="s">
        <v>1328</v>
      </c>
      <c r="F520" s="28" t="s">
        <v>306</v>
      </c>
      <c r="G520" s="42" t="s">
        <v>23</v>
      </c>
      <c r="H520" s="26" t="s">
        <v>255</v>
      </c>
      <c r="I520" s="52">
        <v>19</v>
      </c>
      <c r="J520" s="94" t="s">
        <v>69</v>
      </c>
      <c r="K520" s="95">
        <f t="shared" ref="K520:K524" si="30">I520+1</f>
        <v>20</v>
      </c>
      <c r="L520" s="94" t="s">
        <v>70</v>
      </c>
      <c r="M520" s="58" t="s">
        <v>1326</v>
      </c>
    </row>
    <row r="521" spans="1:19" ht="32.25" customHeight="1" x14ac:dyDescent="0.25">
      <c r="A521" s="98">
        <v>513</v>
      </c>
      <c r="B521" s="34"/>
      <c r="C521" s="28" t="str">
        <f>IF(F521="Nữ","Bà","Ông")</f>
        <v>Bà</v>
      </c>
      <c r="D521" s="93" t="s">
        <v>1329</v>
      </c>
      <c r="E521" s="83" t="s">
        <v>1330</v>
      </c>
      <c r="F521" s="28" t="s">
        <v>21</v>
      </c>
      <c r="G521" s="42" t="s">
        <v>23</v>
      </c>
      <c r="H521" s="26" t="s">
        <v>645</v>
      </c>
      <c r="I521" s="52">
        <v>20</v>
      </c>
      <c r="J521" s="94" t="s">
        <v>44</v>
      </c>
      <c r="K521" s="95">
        <f t="shared" si="30"/>
        <v>21</v>
      </c>
      <c r="L521" s="94" t="s">
        <v>45</v>
      </c>
      <c r="M521" s="58" t="s">
        <v>1326</v>
      </c>
    </row>
    <row r="522" spans="1:19" ht="32.25" customHeight="1" x14ac:dyDescent="0.25">
      <c r="A522" s="98">
        <v>514</v>
      </c>
      <c r="B522" s="34"/>
      <c r="C522" s="28" t="str">
        <f>IF(F522="Nữ","Bà","Ông")</f>
        <v>Bà</v>
      </c>
      <c r="D522" s="93" t="s">
        <v>1331</v>
      </c>
      <c r="E522" s="83" t="s">
        <v>1332</v>
      </c>
      <c r="F522" s="28" t="s">
        <v>21</v>
      </c>
      <c r="G522" s="42" t="s">
        <v>23</v>
      </c>
      <c r="H522" s="26" t="s">
        <v>645</v>
      </c>
      <c r="I522" s="52">
        <v>20</v>
      </c>
      <c r="J522" s="94" t="s">
        <v>44</v>
      </c>
      <c r="K522" s="95">
        <f t="shared" si="30"/>
        <v>21</v>
      </c>
      <c r="L522" s="94" t="s">
        <v>45</v>
      </c>
      <c r="M522" s="58" t="s">
        <v>1326</v>
      </c>
    </row>
    <row r="523" spans="1:19" ht="32.25" customHeight="1" x14ac:dyDescent="0.25">
      <c r="A523" s="98">
        <v>515</v>
      </c>
      <c r="B523" s="34"/>
      <c r="C523" s="28" t="str">
        <f>IF(F523="Nữ","Bà","Ông")</f>
        <v>Bà</v>
      </c>
      <c r="D523" s="93" t="s">
        <v>1333</v>
      </c>
      <c r="E523" s="83" t="s">
        <v>1334</v>
      </c>
      <c r="F523" s="28" t="s">
        <v>21</v>
      </c>
      <c r="G523" s="42" t="s">
        <v>23</v>
      </c>
      <c r="H523" s="26" t="s">
        <v>255</v>
      </c>
      <c r="I523" s="52">
        <v>6</v>
      </c>
      <c r="J523" s="94" t="s">
        <v>31</v>
      </c>
      <c r="K523" s="95">
        <f t="shared" si="30"/>
        <v>7</v>
      </c>
      <c r="L523" s="94" t="s">
        <v>55</v>
      </c>
      <c r="M523" s="58" t="s">
        <v>1326</v>
      </c>
    </row>
    <row r="524" spans="1:19" ht="32.25" customHeight="1" x14ac:dyDescent="0.25">
      <c r="A524" s="98">
        <v>516</v>
      </c>
      <c r="B524" s="34"/>
      <c r="C524" s="28" t="str">
        <f>IF(F524="Nữ","Bà","Ông")</f>
        <v>Bà</v>
      </c>
      <c r="D524" s="93" t="s">
        <v>1335</v>
      </c>
      <c r="E524" s="83" t="s">
        <v>1336</v>
      </c>
      <c r="F524" s="28" t="s">
        <v>21</v>
      </c>
      <c r="G524" s="42" t="s">
        <v>23</v>
      </c>
      <c r="H524" s="26" t="s">
        <v>255</v>
      </c>
      <c r="I524" s="52">
        <v>6</v>
      </c>
      <c r="J524" s="94" t="s">
        <v>31</v>
      </c>
      <c r="K524" s="95">
        <f t="shared" si="30"/>
        <v>7</v>
      </c>
      <c r="L524" s="94" t="s">
        <v>55</v>
      </c>
      <c r="M524" s="58" t="s">
        <v>1326</v>
      </c>
    </row>
    <row r="525" spans="1:19" ht="32.25" customHeight="1" x14ac:dyDescent="0.25">
      <c r="A525" s="98">
        <v>517</v>
      </c>
      <c r="B525" s="34"/>
      <c r="C525" s="309" t="s">
        <v>32</v>
      </c>
      <c r="D525" s="310" t="s">
        <v>1367</v>
      </c>
      <c r="E525" s="315" t="s">
        <v>1368</v>
      </c>
      <c r="F525" s="309" t="s">
        <v>33</v>
      </c>
      <c r="G525" s="309" t="s">
        <v>23</v>
      </c>
      <c r="H525" s="309" t="s">
        <v>24</v>
      </c>
      <c r="I525" s="91">
        <v>24</v>
      </c>
      <c r="J525" s="313" t="s">
        <v>31</v>
      </c>
      <c r="K525" s="316">
        <f>I525+1</f>
        <v>25</v>
      </c>
      <c r="L525" s="313" t="s">
        <v>55</v>
      </c>
      <c r="M525" s="58" t="s">
        <v>1366</v>
      </c>
      <c r="P525" s="283"/>
      <c r="Q525" s="283"/>
      <c r="S525" s="283"/>
    </row>
    <row r="526" spans="1:19" ht="32.25" customHeight="1" x14ac:dyDescent="0.25">
      <c r="A526" s="98">
        <v>518</v>
      </c>
      <c r="B526" s="34"/>
      <c r="C526" s="309" t="s">
        <v>155</v>
      </c>
      <c r="D526" s="310" t="s">
        <v>1369</v>
      </c>
      <c r="E526" s="311" t="s">
        <v>1370</v>
      </c>
      <c r="F526" s="309" t="s">
        <v>21</v>
      </c>
      <c r="G526" s="309" t="s">
        <v>23</v>
      </c>
      <c r="H526" s="309" t="s">
        <v>25</v>
      </c>
      <c r="I526" s="91">
        <v>16</v>
      </c>
      <c r="J526" s="313" t="s">
        <v>69</v>
      </c>
      <c r="K526" s="316">
        <f t="shared" ref="K526:K536" si="31">I526+1</f>
        <v>17</v>
      </c>
      <c r="L526" s="313" t="s">
        <v>70</v>
      </c>
      <c r="M526" s="58" t="s">
        <v>1366</v>
      </c>
      <c r="P526" s="283"/>
      <c r="Q526" s="283"/>
      <c r="S526" s="283"/>
    </row>
    <row r="527" spans="1:19" ht="32.25" customHeight="1" x14ac:dyDescent="0.25">
      <c r="A527" s="98">
        <v>519</v>
      </c>
      <c r="B527" s="34"/>
      <c r="C527" s="309" t="s">
        <v>7</v>
      </c>
      <c r="D527" s="310" t="s">
        <v>1371</v>
      </c>
      <c r="E527" s="315" t="s">
        <v>1372</v>
      </c>
      <c r="F527" s="309" t="s">
        <v>21</v>
      </c>
      <c r="G527" s="312" t="s">
        <v>23</v>
      </c>
      <c r="H527" s="309" t="s">
        <v>24</v>
      </c>
      <c r="I527" s="91">
        <v>25</v>
      </c>
      <c r="J527" s="313" t="s">
        <v>31</v>
      </c>
      <c r="K527" s="316">
        <f t="shared" si="31"/>
        <v>26</v>
      </c>
      <c r="L527" s="313" t="s">
        <v>55</v>
      </c>
      <c r="M527" s="58" t="s">
        <v>1366</v>
      </c>
      <c r="P527" s="283"/>
      <c r="Q527" s="283"/>
      <c r="S527" s="283"/>
    </row>
    <row r="528" spans="1:19" ht="32.25" customHeight="1" x14ac:dyDescent="0.25">
      <c r="A528" s="98">
        <v>520</v>
      </c>
      <c r="B528" s="34"/>
      <c r="C528" s="309" t="s">
        <v>155</v>
      </c>
      <c r="D528" s="314" t="s">
        <v>1373</v>
      </c>
      <c r="E528" s="315" t="s">
        <v>1374</v>
      </c>
      <c r="F528" s="309" t="s">
        <v>21</v>
      </c>
      <c r="G528" s="312" t="s">
        <v>23</v>
      </c>
      <c r="H528" s="309" t="s">
        <v>24</v>
      </c>
      <c r="I528" s="91">
        <v>20</v>
      </c>
      <c r="J528" s="313" t="s">
        <v>44</v>
      </c>
      <c r="K528" s="316">
        <f t="shared" si="31"/>
        <v>21</v>
      </c>
      <c r="L528" s="313" t="s">
        <v>45</v>
      </c>
      <c r="M528" s="58" t="s">
        <v>1366</v>
      </c>
      <c r="P528" s="283"/>
      <c r="Q528" s="283"/>
      <c r="S528" s="283"/>
    </row>
    <row r="529" spans="1:19" ht="32.25" customHeight="1" x14ac:dyDescent="0.25">
      <c r="A529" s="98">
        <v>521</v>
      </c>
      <c r="B529" s="34"/>
      <c r="C529" s="309" t="s">
        <v>7</v>
      </c>
      <c r="D529" s="310" t="s">
        <v>1375</v>
      </c>
      <c r="E529" s="315" t="s">
        <v>1376</v>
      </c>
      <c r="F529" s="309" t="s">
        <v>21</v>
      </c>
      <c r="G529" s="312" t="s">
        <v>23</v>
      </c>
      <c r="H529" s="309" t="s">
        <v>24</v>
      </c>
      <c r="I529" s="91">
        <v>15</v>
      </c>
      <c r="J529" s="313" t="s">
        <v>31</v>
      </c>
      <c r="K529" s="316">
        <f t="shared" si="31"/>
        <v>16</v>
      </c>
      <c r="L529" s="313" t="s">
        <v>55</v>
      </c>
      <c r="M529" s="58" t="s">
        <v>1366</v>
      </c>
      <c r="P529" s="283"/>
      <c r="Q529" s="283"/>
      <c r="S529" s="283"/>
    </row>
    <row r="530" spans="1:19" ht="32.25" customHeight="1" x14ac:dyDescent="0.25">
      <c r="A530" s="98">
        <v>522</v>
      </c>
      <c r="B530" s="34"/>
      <c r="C530" s="309" t="s">
        <v>155</v>
      </c>
      <c r="D530" s="310" t="s">
        <v>1377</v>
      </c>
      <c r="E530" s="315" t="s">
        <v>1378</v>
      </c>
      <c r="F530" s="309" t="s">
        <v>21</v>
      </c>
      <c r="G530" s="312" t="s">
        <v>23</v>
      </c>
      <c r="H530" s="309" t="s">
        <v>24</v>
      </c>
      <c r="I530" s="91">
        <v>19</v>
      </c>
      <c r="J530" s="313" t="s">
        <v>69</v>
      </c>
      <c r="K530" s="316">
        <f t="shared" si="31"/>
        <v>20</v>
      </c>
      <c r="L530" s="313" t="s">
        <v>70</v>
      </c>
      <c r="M530" s="58" t="s">
        <v>1366</v>
      </c>
      <c r="P530" s="283"/>
      <c r="Q530" s="283"/>
      <c r="S530" s="283"/>
    </row>
    <row r="531" spans="1:19" ht="32.25" customHeight="1" x14ac:dyDescent="0.25">
      <c r="A531" s="98">
        <v>523</v>
      </c>
      <c r="B531" s="34"/>
      <c r="C531" s="309" t="s">
        <v>32</v>
      </c>
      <c r="D531" s="310" t="s">
        <v>1379</v>
      </c>
      <c r="E531" s="315" t="s">
        <v>213</v>
      </c>
      <c r="F531" s="309" t="s">
        <v>33</v>
      </c>
      <c r="G531" s="312" t="s">
        <v>23</v>
      </c>
      <c r="H531" s="309" t="s">
        <v>25</v>
      </c>
      <c r="I531" s="91">
        <v>26</v>
      </c>
      <c r="J531" s="313" t="s">
        <v>31</v>
      </c>
      <c r="K531" s="316">
        <f t="shared" si="31"/>
        <v>27</v>
      </c>
      <c r="L531" s="313" t="s">
        <v>55</v>
      </c>
      <c r="M531" s="58" t="s">
        <v>1366</v>
      </c>
      <c r="P531" s="283"/>
      <c r="Q531" s="283"/>
      <c r="S531" s="283"/>
    </row>
    <row r="532" spans="1:19" ht="32.25" customHeight="1" x14ac:dyDescent="0.25">
      <c r="A532" s="98">
        <v>524</v>
      </c>
      <c r="B532" s="34"/>
      <c r="C532" s="309" t="s">
        <v>7</v>
      </c>
      <c r="D532" s="310" t="s">
        <v>1380</v>
      </c>
      <c r="E532" s="315" t="s">
        <v>1381</v>
      </c>
      <c r="F532" s="309" t="s">
        <v>21</v>
      </c>
      <c r="G532" s="309" t="s">
        <v>23</v>
      </c>
      <c r="H532" s="309" t="s">
        <v>24</v>
      </c>
      <c r="I532" s="91">
        <v>20</v>
      </c>
      <c r="J532" s="313" t="s">
        <v>44</v>
      </c>
      <c r="K532" s="316">
        <f t="shared" si="31"/>
        <v>21</v>
      </c>
      <c r="L532" s="313" t="s">
        <v>45</v>
      </c>
      <c r="M532" s="58" t="s">
        <v>1366</v>
      </c>
      <c r="P532" s="283"/>
      <c r="Q532" s="283"/>
      <c r="S532" s="283"/>
    </row>
    <row r="533" spans="1:19" ht="32.25" customHeight="1" x14ac:dyDescent="0.25">
      <c r="A533" s="98">
        <v>525</v>
      </c>
      <c r="B533" s="34"/>
      <c r="C533" s="309" t="s">
        <v>32</v>
      </c>
      <c r="D533" s="310" t="s">
        <v>1382</v>
      </c>
      <c r="E533" s="315" t="s">
        <v>1383</v>
      </c>
      <c r="F533" s="309" t="s">
        <v>33</v>
      </c>
      <c r="G533" s="312" t="s">
        <v>23</v>
      </c>
      <c r="H533" s="309" t="s">
        <v>25</v>
      </c>
      <c r="I533" s="91">
        <v>20</v>
      </c>
      <c r="J533" s="313" t="s">
        <v>44</v>
      </c>
      <c r="K533" s="316">
        <f t="shared" si="31"/>
        <v>21</v>
      </c>
      <c r="L533" s="313" t="s">
        <v>45</v>
      </c>
      <c r="M533" s="58" t="s">
        <v>1366</v>
      </c>
      <c r="P533" s="283"/>
      <c r="Q533" s="283"/>
      <c r="S533" s="283"/>
    </row>
    <row r="534" spans="1:19" ht="32.25" customHeight="1" x14ac:dyDescent="0.25">
      <c r="A534" s="98">
        <v>526</v>
      </c>
      <c r="B534" s="34"/>
      <c r="C534" s="309" t="s">
        <v>155</v>
      </c>
      <c r="D534" s="310" t="s">
        <v>1384</v>
      </c>
      <c r="E534" s="315" t="s">
        <v>1385</v>
      </c>
      <c r="F534" s="309" t="s">
        <v>21</v>
      </c>
      <c r="G534" s="312" t="s">
        <v>23</v>
      </c>
      <c r="H534" s="309" t="s">
        <v>25</v>
      </c>
      <c r="I534" s="91">
        <v>19</v>
      </c>
      <c r="J534" s="313" t="s">
        <v>31</v>
      </c>
      <c r="K534" s="316">
        <f t="shared" si="31"/>
        <v>20</v>
      </c>
      <c r="L534" s="313" t="s">
        <v>55</v>
      </c>
      <c r="M534" s="58" t="s">
        <v>1366</v>
      </c>
      <c r="P534" s="283"/>
      <c r="Q534" s="283"/>
      <c r="S534" s="283"/>
    </row>
    <row r="535" spans="1:19" ht="32.25" customHeight="1" x14ac:dyDescent="0.25">
      <c r="A535" s="98">
        <v>527</v>
      </c>
      <c r="B535" s="34"/>
      <c r="C535" s="309" t="s">
        <v>155</v>
      </c>
      <c r="D535" s="310" t="s">
        <v>1386</v>
      </c>
      <c r="E535" s="315" t="s">
        <v>1295</v>
      </c>
      <c r="F535" s="309" t="s">
        <v>21</v>
      </c>
      <c r="G535" s="312" t="s">
        <v>23</v>
      </c>
      <c r="H535" s="309" t="s">
        <v>24</v>
      </c>
      <c r="I535" s="91">
        <v>18</v>
      </c>
      <c r="J535" s="313" t="s">
        <v>31</v>
      </c>
      <c r="K535" s="316">
        <f t="shared" si="31"/>
        <v>19</v>
      </c>
      <c r="L535" s="313" t="s">
        <v>55</v>
      </c>
      <c r="M535" s="58" t="s">
        <v>1366</v>
      </c>
    </row>
    <row r="536" spans="1:19" ht="32.25" customHeight="1" x14ac:dyDescent="0.25">
      <c r="A536" s="98">
        <v>528</v>
      </c>
      <c r="B536" s="34"/>
      <c r="C536" s="309" t="s">
        <v>155</v>
      </c>
      <c r="D536" s="310" t="s">
        <v>1387</v>
      </c>
      <c r="E536" s="315" t="s">
        <v>1388</v>
      </c>
      <c r="F536" s="309" t="s">
        <v>21</v>
      </c>
      <c r="G536" s="309" t="s">
        <v>23</v>
      </c>
      <c r="H536" s="309" t="s">
        <v>25</v>
      </c>
      <c r="I536" s="91">
        <v>19</v>
      </c>
      <c r="J536" s="313" t="s">
        <v>31</v>
      </c>
      <c r="K536" s="316">
        <f t="shared" si="31"/>
        <v>20</v>
      </c>
      <c r="L536" s="313" t="s">
        <v>55</v>
      </c>
      <c r="M536" s="58" t="s">
        <v>1366</v>
      </c>
    </row>
    <row r="537" spans="1:19" s="106" customFormat="1" ht="32.25" customHeight="1" x14ac:dyDescent="0.25">
      <c r="A537" s="98">
        <v>529</v>
      </c>
      <c r="B537" s="99"/>
      <c r="C537" s="113" t="str">
        <f t="shared" ref="C537:C563" si="32">IF(F537="Nữ","Bà","Ông")</f>
        <v>Bà</v>
      </c>
      <c r="D537" s="161" t="s">
        <v>382</v>
      </c>
      <c r="E537" s="148">
        <v>24750</v>
      </c>
      <c r="F537" s="103" t="s">
        <v>21</v>
      </c>
      <c r="G537" s="103" t="s">
        <v>23</v>
      </c>
      <c r="H537" s="98" t="str">
        <f>+VLOOKUP(D537,'[1]2017 (4)'!$B$11:$J$87,9,0)</f>
        <v>V.07.04.11</v>
      </c>
      <c r="I537" s="115">
        <v>28</v>
      </c>
      <c r="J537" s="143">
        <v>43525</v>
      </c>
      <c r="K537" s="115">
        <v>29</v>
      </c>
      <c r="L537" s="143">
        <f t="shared" ref="L537:L549" si="33">DATE(YEAR(J537)+1,MONTH(J537),DAY(J537))</f>
        <v>43891</v>
      </c>
      <c r="M537" s="98" t="s">
        <v>383</v>
      </c>
      <c r="P537" s="107"/>
      <c r="Q537" s="107"/>
      <c r="R537" s="108"/>
      <c r="S537" s="107"/>
    </row>
    <row r="538" spans="1:19" s="106" customFormat="1" ht="32.25" customHeight="1" x14ac:dyDescent="0.25">
      <c r="A538" s="98">
        <v>530</v>
      </c>
      <c r="B538" s="99"/>
      <c r="C538" s="113" t="str">
        <f t="shared" si="32"/>
        <v>Bà</v>
      </c>
      <c r="D538" s="161" t="s">
        <v>384</v>
      </c>
      <c r="E538" s="148">
        <v>24495</v>
      </c>
      <c r="F538" s="103" t="s">
        <v>21</v>
      </c>
      <c r="G538" s="103" t="s">
        <v>23</v>
      </c>
      <c r="H538" s="98" t="str">
        <f>+VLOOKUP(D538,'[1]2017 (4)'!$B$11:$J$87,9,0)</f>
        <v>V.07.04.11</v>
      </c>
      <c r="I538" s="115">
        <v>29</v>
      </c>
      <c r="J538" s="143">
        <v>43525</v>
      </c>
      <c r="K538" s="115">
        <v>30</v>
      </c>
      <c r="L538" s="143">
        <f t="shared" si="33"/>
        <v>43891</v>
      </c>
      <c r="M538" s="98" t="s">
        <v>383</v>
      </c>
      <c r="P538" s="107"/>
      <c r="Q538" s="107"/>
      <c r="R538" s="108"/>
      <c r="S538" s="107"/>
    </row>
    <row r="539" spans="1:19" s="106" customFormat="1" ht="32.25" customHeight="1" x14ac:dyDescent="0.25">
      <c r="A539" s="98">
        <v>531</v>
      </c>
      <c r="B539" s="99"/>
      <c r="C539" s="113" t="str">
        <f t="shared" si="32"/>
        <v>Bà</v>
      </c>
      <c r="D539" s="161" t="s">
        <v>385</v>
      </c>
      <c r="E539" s="148">
        <v>27839</v>
      </c>
      <c r="F539" s="103" t="s">
        <v>21</v>
      </c>
      <c r="G539" s="103" t="s">
        <v>23</v>
      </c>
      <c r="H539" s="98" t="str">
        <f>+VLOOKUP(D539,'[1]2017 (4)'!$B$11:$J$87,9,0)</f>
        <v>V.07.04.11</v>
      </c>
      <c r="I539" s="115">
        <v>18</v>
      </c>
      <c r="J539" s="143">
        <v>43466</v>
      </c>
      <c r="K539" s="115">
        <v>19</v>
      </c>
      <c r="L539" s="143">
        <f t="shared" si="33"/>
        <v>43831</v>
      </c>
      <c r="M539" s="98" t="s">
        <v>383</v>
      </c>
      <c r="P539" s="107"/>
      <c r="Q539" s="107"/>
      <c r="R539" s="108"/>
      <c r="S539" s="107"/>
    </row>
    <row r="540" spans="1:19" s="106" customFormat="1" ht="32.25" customHeight="1" x14ac:dyDescent="0.25">
      <c r="A540" s="98">
        <v>532</v>
      </c>
      <c r="B540" s="99"/>
      <c r="C540" s="113" t="str">
        <f t="shared" si="32"/>
        <v>Bà</v>
      </c>
      <c r="D540" s="161" t="s">
        <v>386</v>
      </c>
      <c r="E540" s="148">
        <v>27551</v>
      </c>
      <c r="F540" s="103" t="s">
        <v>21</v>
      </c>
      <c r="G540" s="103" t="s">
        <v>22</v>
      </c>
      <c r="H540" s="98" t="str">
        <f>+VLOOKUP(D540,'[1]2017 (4)'!$B$11:$J$87,9,0)</f>
        <v>V.07.04.11</v>
      </c>
      <c r="I540" s="115">
        <v>19</v>
      </c>
      <c r="J540" s="143">
        <v>43525</v>
      </c>
      <c r="K540" s="115">
        <v>20</v>
      </c>
      <c r="L540" s="143">
        <f t="shared" si="33"/>
        <v>43891</v>
      </c>
      <c r="M540" s="98" t="s">
        <v>383</v>
      </c>
      <c r="P540" s="107"/>
      <c r="Q540" s="107"/>
      <c r="R540" s="108"/>
      <c r="S540" s="107"/>
    </row>
    <row r="541" spans="1:19" s="106" customFormat="1" ht="32.25" customHeight="1" x14ac:dyDescent="0.25">
      <c r="A541" s="98">
        <v>533</v>
      </c>
      <c r="B541" s="99"/>
      <c r="C541" s="113" t="str">
        <f>IF(F541="Nữ","Bà","Ông")</f>
        <v>Bà</v>
      </c>
      <c r="D541" s="161" t="s">
        <v>387</v>
      </c>
      <c r="E541" s="148">
        <v>28107</v>
      </c>
      <c r="F541" s="103" t="s">
        <v>21</v>
      </c>
      <c r="G541" s="103" t="s">
        <v>23</v>
      </c>
      <c r="H541" s="98" t="str">
        <f>+VLOOKUP(D541,'[1]2017 (4)'!$B$11:$J$87,9,0)</f>
        <v>V.07.04.11</v>
      </c>
      <c r="I541" s="115">
        <v>19</v>
      </c>
      <c r="J541" s="143">
        <v>43525</v>
      </c>
      <c r="K541" s="115">
        <v>20</v>
      </c>
      <c r="L541" s="143">
        <f>DATE(YEAR(J541)+1,MONTH(J541),DAY(J541))</f>
        <v>43891</v>
      </c>
      <c r="M541" s="98" t="s">
        <v>383</v>
      </c>
      <c r="P541" s="107"/>
      <c r="Q541" s="107"/>
      <c r="R541" s="108"/>
      <c r="S541" s="107"/>
    </row>
    <row r="542" spans="1:19" s="106" customFormat="1" ht="32.25" customHeight="1" x14ac:dyDescent="0.25">
      <c r="A542" s="98">
        <v>534</v>
      </c>
      <c r="B542" s="99"/>
      <c r="C542" s="113" t="str">
        <f t="shared" si="32"/>
        <v>Ông</v>
      </c>
      <c r="D542" s="161" t="s">
        <v>388</v>
      </c>
      <c r="E542" s="143">
        <v>26934</v>
      </c>
      <c r="F542" s="103" t="s">
        <v>33</v>
      </c>
      <c r="G542" s="103" t="s">
        <v>23</v>
      </c>
      <c r="H542" s="98" t="str">
        <f>+VLOOKUP(D542,'[1]2017 (4)'!$B$11:$J$87,9,0)</f>
        <v>V.07.04.11</v>
      </c>
      <c r="I542" s="115">
        <v>18</v>
      </c>
      <c r="J542" s="143">
        <v>43466</v>
      </c>
      <c r="K542" s="115">
        <v>19</v>
      </c>
      <c r="L542" s="143">
        <f t="shared" si="33"/>
        <v>43831</v>
      </c>
      <c r="M542" s="98" t="s">
        <v>383</v>
      </c>
      <c r="P542" s="107"/>
      <c r="Q542" s="107"/>
      <c r="R542" s="108"/>
      <c r="S542" s="107"/>
    </row>
    <row r="543" spans="1:19" s="106" customFormat="1" ht="32.25" customHeight="1" x14ac:dyDescent="0.25">
      <c r="A543" s="98">
        <v>535</v>
      </c>
      <c r="B543" s="99"/>
      <c r="C543" s="113" t="str">
        <f t="shared" si="32"/>
        <v>Bà</v>
      </c>
      <c r="D543" s="161" t="s">
        <v>389</v>
      </c>
      <c r="E543" s="148">
        <v>29197</v>
      </c>
      <c r="F543" s="103" t="s">
        <v>21</v>
      </c>
      <c r="G543" s="103" t="s">
        <v>23</v>
      </c>
      <c r="H543" s="98" t="str">
        <f>+VLOOKUP(D543,'[1]2017 (4)'!$B$11:$J$87,9,0)</f>
        <v>V.07.04.11</v>
      </c>
      <c r="I543" s="115">
        <v>17</v>
      </c>
      <c r="J543" s="143">
        <v>43525</v>
      </c>
      <c r="K543" s="115">
        <v>18</v>
      </c>
      <c r="L543" s="143">
        <f t="shared" si="33"/>
        <v>43891</v>
      </c>
      <c r="M543" s="98" t="s">
        <v>383</v>
      </c>
      <c r="P543" s="107"/>
      <c r="Q543" s="107"/>
      <c r="R543" s="108"/>
      <c r="S543" s="107"/>
    </row>
    <row r="544" spans="1:19" s="106" customFormat="1" ht="32.25" customHeight="1" x14ac:dyDescent="0.25">
      <c r="A544" s="98">
        <v>536</v>
      </c>
      <c r="B544" s="99"/>
      <c r="C544" s="113" t="str">
        <f t="shared" si="32"/>
        <v>Bà</v>
      </c>
      <c r="D544" s="161" t="s">
        <v>390</v>
      </c>
      <c r="E544" s="148">
        <v>29093</v>
      </c>
      <c r="F544" s="103" t="s">
        <v>21</v>
      </c>
      <c r="G544" s="103" t="s">
        <v>23</v>
      </c>
      <c r="H544" s="98" t="str">
        <f>+VLOOKUP(D544,'[1]2017 (4)'!$B$11:$J$87,9,0)</f>
        <v>V.07.04.11</v>
      </c>
      <c r="I544" s="115">
        <v>17</v>
      </c>
      <c r="J544" s="143">
        <v>43525</v>
      </c>
      <c r="K544" s="115">
        <v>18</v>
      </c>
      <c r="L544" s="143">
        <f t="shared" si="33"/>
        <v>43891</v>
      </c>
      <c r="M544" s="98" t="s">
        <v>383</v>
      </c>
      <c r="P544" s="107"/>
      <c r="Q544" s="107"/>
      <c r="R544" s="108"/>
      <c r="S544" s="107"/>
    </row>
    <row r="545" spans="1:19" s="106" customFormat="1" ht="32.25" customHeight="1" x14ac:dyDescent="0.25">
      <c r="A545" s="98">
        <v>537</v>
      </c>
      <c r="B545" s="99"/>
      <c r="C545" s="113" t="str">
        <f t="shared" si="32"/>
        <v>Bà</v>
      </c>
      <c r="D545" s="161" t="s">
        <v>391</v>
      </c>
      <c r="E545" s="148">
        <v>29501</v>
      </c>
      <c r="F545" s="103" t="s">
        <v>21</v>
      </c>
      <c r="G545" s="103" t="s">
        <v>23</v>
      </c>
      <c r="H545" s="98" t="str">
        <f>+VLOOKUP(D545,'[1]2017 (4)'!$B$11:$J$87,9,0)</f>
        <v>V.07.04.11</v>
      </c>
      <c r="I545" s="115">
        <v>15</v>
      </c>
      <c r="J545" s="143">
        <v>43525</v>
      </c>
      <c r="K545" s="115">
        <v>16</v>
      </c>
      <c r="L545" s="143">
        <f t="shared" si="33"/>
        <v>43891</v>
      </c>
      <c r="M545" s="98" t="s">
        <v>383</v>
      </c>
      <c r="P545" s="107"/>
      <c r="Q545" s="107"/>
      <c r="R545" s="108"/>
      <c r="S545" s="107"/>
    </row>
    <row r="546" spans="1:19" s="106" customFormat="1" ht="32.25" customHeight="1" x14ac:dyDescent="0.25">
      <c r="A546" s="98">
        <v>538</v>
      </c>
      <c r="B546" s="99"/>
      <c r="C546" s="113" t="str">
        <f t="shared" si="32"/>
        <v>Ông</v>
      </c>
      <c r="D546" s="161" t="s">
        <v>392</v>
      </c>
      <c r="E546" s="148">
        <v>23587</v>
      </c>
      <c r="F546" s="103" t="s">
        <v>33</v>
      </c>
      <c r="G546" s="103" t="s">
        <v>23</v>
      </c>
      <c r="H546" s="98" t="str">
        <f>+VLOOKUP(D546,'[1]2017 (4)'!$B$11:$J$87,9,0)</f>
        <v>V.07.04.12</v>
      </c>
      <c r="I546" s="115">
        <v>29</v>
      </c>
      <c r="J546" s="143">
        <v>43525</v>
      </c>
      <c r="K546" s="115">
        <v>30</v>
      </c>
      <c r="L546" s="143">
        <f t="shared" si="33"/>
        <v>43891</v>
      </c>
      <c r="M546" s="98" t="s">
        <v>383</v>
      </c>
      <c r="P546" s="107"/>
      <c r="Q546" s="107"/>
      <c r="R546" s="108"/>
      <c r="S546" s="107"/>
    </row>
    <row r="547" spans="1:19" s="106" customFormat="1" ht="32.25" customHeight="1" x14ac:dyDescent="0.25">
      <c r="A547" s="98">
        <v>539</v>
      </c>
      <c r="B547" s="99"/>
      <c r="C547" s="113" t="str">
        <f t="shared" si="32"/>
        <v>Bà</v>
      </c>
      <c r="D547" s="161" t="s">
        <v>393</v>
      </c>
      <c r="E547" s="148">
        <v>27528</v>
      </c>
      <c r="F547" s="103" t="s">
        <v>21</v>
      </c>
      <c r="G547" s="103" t="s">
        <v>23</v>
      </c>
      <c r="H547" s="98" t="str">
        <f>+VLOOKUP(D547,'[1]2017 (4)'!$B$11:$J$87,9,0)</f>
        <v>V.07.04.12</v>
      </c>
      <c r="I547" s="115">
        <v>18</v>
      </c>
      <c r="J547" s="143">
        <v>43466</v>
      </c>
      <c r="K547" s="115">
        <v>19</v>
      </c>
      <c r="L547" s="143">
        <f t="shared" si="33"/>
        <v>43831</v>
      </c>
      <c r="M547" s="98" t="s">
        <v>383</v>
      </c>
      <c r="P547" s="107"/>
      <c r="Q547" s="107"/>
      <c r="R547" s="108"/>
      <c r="S547" s="107"/>
    </row>
    <row r="548" spans="1:19" s="106" customFormat="1" ht="32.25" customHeight="1" x14ac:dyDescent="0.25">
      <c r="A548" s="98">
        <v>540</v>
      </c>
      <c r="B548" s="99"/>
      <c r="C548" s="113" t="str">
        <f>IF(F548="Nữ","Bà","Ông")</f>
        <v>Bà</v>
      </c>
      <c r="D548" s="161" t="s">
        <v>394</v>
      </c>
      <c r="E548" s="148">
        <v>28921</v>
      </c>
      <c r="F548" s="103" t="s">
        <v>21</v>
      </c>
      <c r="G548" s="103" t="s">
        <v>23</v>
      </c>
      <c r="H548" s="98" t="str">
        <f>+VLOOKUP(D548,'[1]2017 (4)'!$B$11:$J$87,9,0)</f>
        <v>V.07.04.12</v>
      </c>
      <c r="I548" s="115">
        <v>15</v>
      </c>
      <c r="J548" s="143">
        <v>43525</v>
      </c>
      <c r="K548" s="115">
        <v>16</v>
      </c>
      <c r="L548" s="143">
        <f>DATE(YEAR(J548)+1,MONTH(J548),DAY(J548))</f>
        <v>43891</v>
      </c>
      <c r="M548" s="98" t="s">
        <v>383</v>
      </c>
      <c r="P548" s="107"/>
      <c r="Q548" s="107"/>
      <c r="R548" s="108"/>
      <c r="S548" s="107"/>
    </row>
    <row r="549" spans="1:19" s="106" customFormat="1" ht="32.25" customHeight="1" x14ac:dyDescent="0.25">
      <c r="A549" s="98">
        <v>541</v>
      </c>
      <c r="B549" s="99"/>
      <c r="C549" s="113" t="str">
        <f t="shared" si="32"/>
        <v>Bà</v>
      </c>
      <c r="D549" s="161" t="s">
        <v>395</v>
      </c>
      <c r="E549" s="114" t="s">
        <v>396</v>
      </c>
      <c r="F549" s="103" t="s">
        <v>21</v>
      </c>
      <c r="G549" s="103" t="s">
        <v>23</v>
      </c>
      <c r="H549" s="98" t="str">
        <f>+VLOOKUP(D549,'[1]2017 (4)'!$B$11:$J$87,9,0)</f>
        <v>V.07.04.11</v>
      </c>
      <c r="I549" s="115">
        <v>11</v>
      </c>
      <c r="J549" s="143">
        <v>43497</v>
      </c>
      <c r="K549" s="115">
        <v>12</v>
      </c>
      <c r="L549" s="143">
        <f t="shared" si="33"/>
        <v>43862</v>
      </c>
      <c r="M549" s="98" t="s">
        <v>383</v>
      </c>
      <c r="P549" s="107"/>
      <c r="Q549" s="107"/>
      <c r="R549" s="108"/>
      <c r="S549" s="107"/>
    </row>
    <row r="550" spans="1:19" s="106" customFormat="1" ht="32.25" customHeight="1" x14ac:dyDescent="0.25">
      <c r="A550" s="98">
        <v>542</v>
      </c>
      <c r="B550" s="99"/>
      <c r="C550" s="113" t="str">
        <f t="shared" si="32"/>
        <v>Bà</v>
      </c>
      <c r="D550" s="158" t="s">
        <v>397</v>
      </c>
      <c r="E550" s="159" t="s">
        <v>398</v>
      </c>
      <c r="F550" s="113" t="s">
        <v>21</v>
      </c>
      <c r="G550" s="160" t="s">
        <v>399</v>
      </c>
      <c r="H550" s="160" t="s">
        <v>400</v>
      </c>
      <c r="I550" s="114" t="s">
        <v>143</v>
      </c>
      <c r="J550" s="150" t="s">
        <v>31</v>
      </c>
      <c r="K550" s="114" t="s">
        <v>144</v>
      </c>
      <c r="L550" s="150" t="s">
        <v>55</v>
      </c>
      <c r="M550" s="98" t="s">
        <v>401</v>
      </c>
      <c r="P550" s="107"/>
      <c r="Q550" s="107"/>
      <c r="R550" s="108"/>
      <c r="S550" s="107"/>
    </row>
    <row r="551" spans="1:19" s="106" customFormat="1" ht="32.25" customHeight="1" x14ac:dyDescent="0.25">
      <c r="A551" s="98">
        <v>543</v>
      </c>
      <c r="B551" s="99"/>
      <c r="C551" s="113" t="str">
        <f t="shared" si="32"/>
        <v>Bà</v>
      </c>
      <c r="D551" s="158" t="s">
        <v>402</v>
      </c>
      <c r="E551" s="159" t="s">
        <v>403</v>
      </c>
      <c r="F551" s="113" t="s">
        <v>21</v>
      </c>
      <c r="G551" s="160" t="s">
        <v>399</v>
      </c>
      <c r="H551" s="160" t="s">
        <v>400</v>
      </c>
      <c r="I551" s="150" t="s">
        <v>149</v>
      </c>
      <c r="J551" s="150" t="s">
        <v>31</v>
      </c>
      <c r="K551" s="150" t="s">
        <v>135</v>
      </c>
      <c r="L551" s="150" t="s">
        <v>55</v>
      </c>
      <c r="M551" s="98" t="s">
        <v>401</v>
      </c>
      <c r="P551" s="107"/>
      <c r="Q551" s="107"/>
      <c r="R551" s="108"/>
      <c r="S551" s="107"/>
    </row>
    <row r="552" spans="1:19" s="106" customFormat="1" ht="32.25" customHeight="1" x14ac:dyDescent="0.25">
      <c r="A552" s="98">
        <v>544</v>
      </c>
      <c r="B552" s="99"/>
      <c r="C552" s="113" t="str">
        <f t="shared" si="32"/>
        <v>Bà</v>
      </c>
      <c r="D552" s="158" t="s">
        <v>404</v>
      </c>
      <c r="E552" s="159" t="s">
        <v>405</v>
      </c>
      <c r="F552" s="113" t="s">
        <v>21</v>
      </c>
      <c r="G552" s="160" t="s">
        <v>399</v>
      </c>
      <c r="H552" s="160" t="s">
        <v>400</v>
      </c>
      <c r="I552" s="150" t="s">
        <v>149</v>
      </c>
      <c r="J552" s="150" t="s">
        <v>31</v>
      </c>
      <c r="K552" s="150" t="s">
        <v>135</v>
      </c>
      <c r="L552" s="150" t="s">
        <v>55</v>
      </c>
      <c r="M552" s="98" t="s">
        <v>401</v>
      </c>
      <c r="P552" s="107"/>
      <c r="Q552" s="107"/>
      <c r="R552" s="108"/>
      <c r="S552" s="107"/>
    </row>
    <row r="553" spans="1:19" s="106" customFormat="1" ht="32.25" customHeight="1" x14ac:dyDescent="0.25">
      <c r="A553" s="98">
        <v>545</v>
      </c>
      <c r="B553" s="99"/>
      <c r="C553" s="113" t="str">
        <f t="shared" si="32"/>
        <v>Bà</v>
      </c>
      <c r="D553" s="158" t="s">
        <v>406</v>
      </c>
      <c r="E553" s="116" t="s">
        <v>407</v>
      </c>
      <c r="F553" s="113" t="s">
        <v>21</v>
      </c>
      <c r="G553" s="160" t="s">
        <v>399</v>
      </c>
      <c r="H553" s="160" t="s">
        <v>408</v>
      </c>
      <c r="I553" s="150">
        <v>17</v>
      </c>
      <c r="J553" s="150" t="s">
        <v>44</v>
      </c>
      <c r="K553" s="150">
        <v>18</v>
      </c>
      <c r="L553" s="150" t="s">
        <v>45</v>
      </c>
      <c r="M553" s="98" t="s">
        <v>401</v>
      </c>
      <c r="P553" s="107"/>
      <c r="Q553" s="107"/>
      <c r="R553" s="108"/>
      <c r="S553" s="107"/>
    </row>
    <row r="554" spans="1:19" s="106" customFormat="1" ht="32.25" customHeight="1" x14ac:dyDescent="0.25">
      <c r="A554" s="98">
        <v>546</v>
      </c>
      <c r="B554" s="99"/>
      <c r="C554" s="113" t="str">
        <f t="shared" si="32"/>
        <v>Bà</v>
      </c>
      <c r="D554" s="132" t="s">
        <v>409</v>
      </c>
      <c r="E554" s="143">
        <v>32844</v>
      </c>
      <c r="F554" s="113" t="s">
        <v>21</v>
      </c>
      <c r="G554" s="160" t="s">
        <v>399</v>
      </c>
      <c r="H554" s="160" t="s">
        <v>408</v>
      </c>
      <c r="I554" s="150" t="s">
        <v>410</v>
      </c>
      <c r="J554" s="150" t="s">
        <v>69</v>
      </c>
      <c r="K554" s="150" t="s">
        <v>411</v>
      </c>
      <c r="L554" s="150" t="s">
        <v>70</v>
      </c>
      <c r="M554" s="98" t="s">
        <v>401</v>
      </c>
      <c r="P554" s="107"/>
      <c r="Q554" s="107"/>
      <c r="R554" s="108"/>
      <c r="S554" s="107"/>
    </row>
    <row r="555" spans="1:19" s="106" customFormat="1" ht="32.25" customHeight="1" x14ac:dyDescent="0.25">
      <c r="A555" s="98">
        <v>547</v>
      </c>
      <c r="B555" s="99"/>
      <c r="C555" s="155" t="str">
        <f t="shared" si="32"/>
        <v>Ông</v>
      </c>
      <c r="D555" s="151" t="s">
        <v>412</v>
      </c>
      <c r="E555" s="176" t="s">
        <v>413</v>
      </c>
      <c r="F555" s="155" t="s">
        <v>33</v>
      </c>
      <c r="G555" s="155" t="s">
        <v>23</v>
      </c>
      <c r="H555" s="155" t="s">
        <v>400</v>
      </c>
      <c r="I555" s="177">
        <v>29</v>
      </c>
      <c r="J555" s="178" t="s">
        <v>31</v>
      </c>
      <c r="K555" s="177">
        <f t="shared" ref="K555:K563" si="34">I555+1</f>
        <v>30</v>
      </c>
      <c r="L555" s="178" t="s">
        <v>55</v>
      </c>
      <c r="M555" s="113" t="s">
        <v>414</v>
      </c>
      <c r="P555" s="107"/>
      <c r="Q555" s="107"/>
      <c r="R555" s="108"/>
      <c r="S555" s="107"/>
    </row>
    <row r="556" spans="1:19" s="106" customFormat="1" ht="32.25" customHeight="1" x14ac:dyDescent="0.25">
      <c r="A556" s="98">
        <v>548</v>
      </c>
      <c r="B556" s="99"/>
      <c r="C556" s="155" t="str">
        <f t="shared" si="32"/>
        <v>Bà</v>
      </c>
      <c r="D556" s="151" t="s">
        <v>415</v>
      </c>
      <c r="E556" s="176" t="s">
        <v>416</v>
      </c>
      <c r="F556" s="155" t="s">
        <v>21</v>
      </c>
      <c r="G556" s="155" t="s">
        <v>23</v>
      </c>
      <c r="H556" s="155" t="s">
        <v>400</v>
      </c>
      <c r="I556" s="177">
        <v>19</v>
      </c>
      <c r="J556" s="178" t="s">
        <v>31</v>
      </c>
      <c r="K556" s="177">
        <f t="shared" si="34"/>
        <v>20</v>
      </c>
      <c r="L556" s="178" t="s">
        <v>55</v>
      </c>
      <c r="M556" s="113" t="s">
        <v>414</v>
      </c>
      <c r="P556" s="107"/>
      <c r="Q556" s="107"/>
      <c r="R556" s="108"/>
      <c r="S556" s="107"/>
    </row>
    <row r="557" spans="1:19" s="106" customFormat="1" ht="32.25" customHeight="1" x14ac:dyDescent="0.25">
      <c r="A557" s="98">
        <v>549</v>
      </c>
      <c r="B557" s="99"/>
      <c r="C557" s="155" t="str">
        <f t="shared" si="32"/>
        <v>Bà</v>
      </c>
      <c r="D557" s="151" t="s">
        <v>417</v>
      </c>
      <c r="E557" s="176" t="s">
        <v>418</v>
      </c>
      <c r="F557" s="155" t="s">
        <v>21</v>
      </c>
      <c r="G557" s="155" t="s">
        <v>23</v>
      </c>
      <c r="H557" s="155" t="s">
        <v>400</v>
      </c>
      <c r="I557" s="177">
        <v>19</v>
      </c>
      <c r="J557" s="178" t="s">
        <v>31</v>
      </c>
      <c r="K557" s="177">
        <f t="shared" si="34"/>
        <v>20</v>
      </c>
      <c r="L557" s="178" t="s">
        <v>55</v>
      </c>
      <c r="M557" s="113" t="s">
        <v>414</v>
      </c>
      <c r="P557" s="107"/>
      <c r="Q557" s="107"/>
      <c r="R557" s="108"/>
      <c r="S557" s="107"/>
    </row>
    <row r="558" spans="1:19" s="106" customFormat="1" ht="32.25" customHeight="1" x14ac:dyDescent="0.25">
      <c r="A558" s="98">
        <v>550</v>
      </c>
      <c r="B558" s="99"/>
      <c r="C558" s="155" t="str">
        <f t="shared" si="32"/>
        <v>Bà</v>
      </c>
      <c r="D558" s="151" t="s">
        <v>419</v>
      </c>
      <c r="E558" s="176" t="s">
        <v>420</v>
      </c>
      <c r="F558" s="155" t="s">
        <v>21</v>
      </c>
      <c r="G558" s="155" t="s">
        <v>23</v>
      </c>
      <c r="H558" s="155" t="s">
        <v>400</v>
      </c>
      <c r="I558" s="177">
        <v>18</v>
      </c>
      <c r="J558" s="178" t="s">
        <v>31</v>
      </c>
      <c r="K558" s="177">
        <f t="shared" si="34"/>
        <v>19</v>
      </c>
      <c r="L558" s="178" t="s">
        <v>55</v>
      </c>
      <c r="M558" s="113" t="s">
        <v>414</v>
      </c>
      <c r="P558" s="107"/>
      <c r="Q558" s="107"/>
      <c r="R558" s="108"/>
      <c r="S558" s="107"/>
    </row>
    <row r="559" spans="1:19" s="106" customFormat="1" ht="32.25" customHeight="1" x14ac:dyDescent="0.25">
      <c r="A559" s="98">
        <v>551</v>
      </c>
      <c r="B559" s="99"/>
      <c r="C559" s="155" t="str">
        <f t="shared" si="32"/>
        <v>Bà</v>
      </c>
      <c r="D559" s="151" t="s">
        <v>421</v>
      </c>
      <c r="E559" s="176" t="s">
        <v>422</v>
      </c>
      <c r="F559" s="155" t="s">
        <v>21</v>
      </c>
      <c r="G559" s="155" t="s">
        <v>23</v>
      </c>
      <c r="H559" s="155" t="s">
        <v>400</v>
      </c>
      <c r="I559" s="177">
        <v>18</v>
      </c>
      <c r="J559" s="178" t="s">
        <v>31</v>
      </c>
      <c r="K559" s="177">
        <f t="shared" si="34"/>
        <v>19</v>
      </c>
      <c r="L559" s="178" t="s">
        <v>55</v>
      </c>
      <c r="M559" s="113" t="s">
        <v>414</v>
      </c>
      <c r="P559" s="107"/>
      <c r="Q559" s="107"/>
      <c r="R559" s="108"/>
      <c r="S559" s="107"/>
    </row>
    <row r="560" spans="1:19" s="106" customFormat="1" ht="32.25" customHeight="1" x14ac:dyDescent="0.25">
      <c r="A560" s="98">
        <v>552</v>
      </c>
      <c r="B560" s="99"/>
      <c r="C560" s="155" t="str">
        <f t="shared" si="32"/>
        <v>Bà</v>
      </c>
      <c r="D560" s="151" t="s">
        <v>423</v>
      </c>
      <c r="E560" s="176" t="s">
        <v>424</v>
      </c>
      <c r="F560" s="155" t="s">
        <v>21</v>
      </c>
      <c r="G560" s="155" t="s">
        <v>23</v>
      </c>
      <c r="H560" s="155" t="s">
        <v>400</v>
      </c>
      <c r="I560" s="177">
        <v>16</v>
      </c>
      <c r="J560" s="178" t="s">
        <v>31</v>
      </c>
      <c r="K560" s="177">
        <f t="shared" si="34"/>
        <v>17</v>
      </c>
      <c r="L560" s="178" t="s">
        <v>55</v>
      </c>
      <c r="M560" s="113" t="s">
        <v>414</v>
      </c>
      <c r="P560" s="107"/>
      <c r="Q560" s="107"/>
      <c r="R560" s="108"/>
      <c r="S560" s="107"/>
    </row>
    <row r="561" spans="1:19" s="106" customFormat="1" ht="32.25" customHeight="1" x14ac:dyDescent="0.25">
      <c r="A561" s="98">
        <v>553</v>
      </c>
      <c r="B561" s="99"/>
      <c r="C561" s="155" t="str">
        <f t="shared" si="32"/>
        <v>Ông</v>
      </c>
      <c r="D561" s="151" t="s">
        <v>425</v>
      </c>
      <c r="E561" s="176" t="s">
        <v>426</v>
      </c>
      <c r="F561" s="155" t="s">
        <v>33</v>
      </c>
      <c r="G561" s="155" t="s">
        <v>23</v>
      </c>
      <c r="H561" s="155" t="s">
        <v>400</v>
      </c>
      <c r="I561" s="177">
        <v>16</v>
      </c>
      <c r="J561" s="178" t="s">
        <v>31</v>
      </c>
      <c r="K561" s="177">
        <f t="shared" si="34"/>
        <v>17</v>
      </c>
      <c r="L561" s="178" t="s">
        <v>55</v>
      </c>
      <c r="M561" s="113" t="s">
        <v>414</v>
      </c>
      <c r="P561" s="107"/>
      <c r="Q561" s="107"/>
      <c r="R561" s="108"/>
      <c r="S561" s="107"/>
    </row>
    <row r="562" spans="1:19" s="106" customFormat="1" ht="32.25" customHeight="1" x14ac:dyDescent="0.25">
      <c r="A562" s="98">
        <v>554</v>
      </c>
      <c r="B562" s="99"/>
      <c r="C562" s="155" t="str">
        <f t="shared" si="32"/>
        <v>Bà</v>
      </c>
      <c r="D562" s="151" t="s">
        <v>427</v>
      </c>
      <c r="E562" s="176" t="s">
        <v>428</v>
      </c>
      <c r="F562" s="155" t="s">
        <v>21</v>
      </c>
      <c r="G562" s="155" t="s">
        <v>23</v>
      </c>
      <c r="H562" s="155" t="s">
        <v>400</v>
      </c>
      <c r="I562" s="177">
        <v>16</v>
      </c>
      <c r="J562" s="178" t="s">
        <v>31</v>
      </c>
      <c r="K562" s="177">
        <f t="shared" si="34"/>
        <v>17</v>
      </c>
      <c r="L562" s="178" t="s">
        <v>55</v>
      </c>
      <c r="M562" s="113" t="s">
        <v>414</v>
      </c>
      <c r="P562" s="107"/>
      <c r="Q562" s="107"/>
      <c r="R562" s="108"/>
      <c r="S562" s="107"/>
    </row>
    <row r="563" spans="1:19" s="106" customFormat="1" ht="32.25" customHeight="1" x14ac:dyDescent="0.25">
      <c r="A563" s="98">
        <v>555</v>
      </c>
      <c r="B563" s="99"/>
      <c r="C563" s="155" t="str">
        <f t="shared" si="32"/>
        <v>Bà</v>
      </c>
      <c r="D563" s="151" t="s">
        <v>429</v>
      </c>
      <c r="E563" s="176" t="s">
        <v>430</v>
      </c>
      <c r="F563" s="155" t="s">
        <v>21</v>
      </c>
      <c r="G563" s="155" t="s">
        <v>23</v>
      </c>
      <c r="H563" s="155" t="s">
        <v>400</v>
      </c>
      <c r="I563" s="177">
        <v>15</v>
      </c>
      <c r="J563" s="178" t="s">
        <v>31</v>
      </c>
      <c r="K563" s="177">
        <f t="shared" si="34"/>
        <v>16</v>
      </c>
      <c r="L563" s="178" t="s">
        <v>55</v>
      </c>
      <c r="M563" s="113" t="s">
        <v>414</v>
      </c>
      <c r="P563" s="107"/>
      <c r="Q563" s="107"/>
      <c r="R563" s="108"/>
      <c r="S563" s="107"/>
    </row>
    <row r="564" spans="1:19" s="106" customFormat="1" ht="32.25" customHeight="1" x14ac:dyDescent="0.25">
      <c r="A564" s="98">
        <v>556</v>
      </c>
      <c r="B564" s="99"/>
      <c r="C564" s="113" t="s">
        <v>7</v>
      </c>
      <c r="D564" s="151" t="s">
        <v>540</v>
      </c>
      <c r="E564" s="114" t="s">
        <v>541</v>
      </c>
      <c r="F564" s="103" t="s">
        <v>21</v>
      </c>
      <c r="G564" s="113" t="s">
        <v>22</v>
      </c>
      <c r="H564" s="152" t="s">
        <v>400</v>
      </c>
      <c r="I564" s="153">
        <v>18</v>
      </c>
      <c r="J564" s="154" t="s">
        <v>165</v>
      </c>
      <c r="K564" s="115">
        <v>19</v>
      </c>
      <c r="L564" s="154" t="s">
        <v>166</v>
      </c>
      <c r="M564" s="155" t="s">
        <v>542</v>
      </c>
      <c r="P564" s="107"/>
      <c r="Q564" s="107"/>
      <c r="R564" s="108"/>
      <c r="S564" s="107"/>
    </row>
    <row r="565" spans="1:19" s="106" customFormat="1" ht="32.25" customHeight="1" x14ac:dyDescent="0.25">
      <c r="A565" s="98">
        <v>557</v>
      </c>
      <c r="B565" s="99"/>
      <c r="C565" s="113" t="s">
        <v>7</v>
      </c>
      <c r="D565" s="151" t="s">
        <v>543</v>
      </c>
      <c r="E565" s="154" t="s">
        <v>541</v>
      </c>
      <c r="F565" s="103" t="s">
        <v>21</v>
      </c>
      <c r="G565" s="113" t="s">
        <v>23</v>
      </c>
      <c r="H565" s="152" t="s">
        <v>400</v>
      </c>
      <c r="I565" s="153">
        <v>19</v>
      </c>
      <c r="J565" s="154" t="s">
        <v>165</v>
      </c>
      <c r="K565" s="115">
        <v>20</v>
      </c>
      <c r="L565" s="154" t="s">
        <v>166</v>
      </c>
      <c r="M565" s="155" t="s">
        <v>542</v>
      </c>
      <c r="P565" s="107"/>
      <c r="Q565" s="107"/>
      <c r="R565" s="108"/>
      <c r="S565" s="107"/>
    </row>
    <row r="566" spans="1:19" s="106" customFormat="1" ht="32.25" customHeight="1" x14ac:dyDescent="0.25">
      <c r="A566" s="98">
        <v>558</v>
      </c>
      <c r="B566" s="99"/>
      <c r="C566" s="113" t="s">
        <v>32</v>
      </c>
      <c r="D566" s="151" t="s">
        <v>544</v>
      </c>
      <c r="E566" s="154" t="s">
        <v>545</v>
      </c>
      <c r="F566" s="103" t="s">
        <v>33</v>
      </c>
      <c r="G566" s="113" t="s">
        <v>23</v>
      </c>
      <c r="H566" s="152" t="s">
        <v>408</v>
      </c>
      <c r="I566" s="153">
        <v>17</v>
      </c>
      <c r="J566" s="154" t="s">
        <v>165</v>
      </c>
      <c r="K566" s="115">
        <v>18</v>
      </c>
      <c r="L566" s="154" t="s">
        <v>166</v>
      </c>
      <c r="M566" s="155" t="s">
        <v>542</v>
      </c>
      <c r="P566" s="107"/>
      <c r="Q566" s="107"/>
      <c r="R566" s="108"/>
      <c r="S566" s="107"/>
    </row>
    <row r="567" spans="1:19" s="106" customFormat="1" ht="32.25" customHeight="1" x14ac:dyDescent="0.25">
      <c r="A567" s="98">
        <v>559</v>
      </c>
      <c r="B567" s="99"/>
      <c r="C567" s="113" t="s">
        <v>7</v>
      </c>
      <c r="D567" s="151" t="s">
        <v>546</v>
      </c>
      <c r="E567" s="154" t="s">
        <v>547</v>
      </c>
      <c r="F567" s="103" t="s">
        <v>21</v>
      </c>
      <c r="G567" s="113" t="s">
        <v>23</v>
      </c>
      <c r="H567" s="152" t="s">
        <v>408</v>
      </c>
      <c r="I567" s="153">
        <v>20</v>
      </c>
      <c r="J567" s="154" t="s">
        <v>44</v>
      </c>
      <c r="K567" s="115">
        <v>21</v>
      </c>
      <c r="L567" s="154" t="s">
        <v>45</v>
      </c>
      <c r="M567" s="155" t="s">
        <v>542</v>
      </c>
      <c r="P567" s="107"/>
      <c r="Q567" s="107"/>
      <c r="R567" s="108"/>
      <c r="S567" s="107"/>
    </row>
    <row r="568" spans="1:19" s="106" customFormat="1" ht="32.25" customHeight="1" x14ac:dyDescent="0.25">
      <c r="A568" s="98">
        <v>560</v>
      </c>
      <c r="B568" s="99"/>
      <c r="C568" s="113" t="s">
        <v>32</v>
      </c>
      <c r="D568" s="151" t="s">
        <v>548</v>
      </c>
      <c r="E568" s="154" t="s">
        <v>549</v>
      </c>
      <c r="F568" s="103" t="s">
        <v>33</v>
      </c>
      <c r="G568" s="113" t="s">
        <v>23</v>
      </c>
      <c r="H568" s="152" t="s">
        <v>408</v>
      </c>
      <c r="I568" s="153">
        <v>17</v>
      </c>
      <c r="J568" s="154" t="s">
        <v>165</v>
      </c>
      <c r="K568" s="115">
        <v>18</v>
      </c>
      <c r="L568" s="154" t="s">
        <v>166</v>
      </c>
      <c r="M568" s="155" t="s">
        <v>542</v>
      </c>
      <c r="P568" s="107"/>
      <c r="Q568" s="107"/>
      <c r="R568" s="108"/>
      <c r="S568" s="107"/>
    </row>
    <row r="569" spans="1:19" s="106" customFormat="1" ht="32.25" customHeight="1" x14ac:dyDescent="0.25">
      <c r="A569" s="98">
        <v>561</v>
      </c>
      <c r="B569" s="99"/>
      <c r="C569" s="113" t="s">
        <v>7</v>
      </c>
      <c r="D569" s="151" t="s">
        <v>550</v>
      </c>
      <c r="E569" s="154" t="s">
        <v>551</v>
      </c>
      <c r="F569" s="103" t="s">
        <v>21</v>
      </c>
      <c r="G569" s="113" t="s">
        <v>23</v>
      </c>
      <c r="H569" s="152" t="s">
        <v>400</v>
      </c>
      <c r="I569" s="153">
        <v>7</v>
      </c>
      <c r="J569" s="154" t="s">
        <v>69</v>
      </c>
      <c r="K569" s="115">
        <v>8</v>
      </c>
      <c r="L569" s="154" t="s">
        <v>70</v>
      </c>
      <c r="M569" s="155" t="s">
        <v>542</v>
      </c>
      <c r="P569" s="107"/>
      <c r="Q569" s="107"/>
      <c r="R569" s="108"/>
      <c r="S569" s="107"/>
    </row>
    <row r="570" spans="1:19" s="106" customFormat="1" ht="32.25" customHeight="1" x14ac:dyDescent="0.25">
      <c r="A570" s="98">
        <v>562</v>
      </c>
      <c r="B570" s="99"/>
      <c r="C570" s="113" t="s">
        <v>7</v>
      </c>
      <c r="D570" s="151" t="s">
        <v>552</v>
      </c>
      <c r="E570" s="154" t="s">
        <v>553</v>
      </c>
      <c r="F570" s="103" t="s">
        <v>21</v>
      </c>
      <c r="G570" s="113" t="s">
        <v>23</v>
      </c>
      <c r="H570" s="152" t="s">
        <v>400</v>
      </c>
      <c r="I570" s="153">
        <v>15</v>
      </c>
      <c r="J570" s="154" t="s">
        <v>165</v>
      </c>
      <c r="K570" s="115">
        <v>16</v>
      </c>
      <c r="L570" s="154" t="s">
        <v>166</v>
      </c>
      <c r="M570" s="155" t="s">
        <v>542</v>
      </c>
      <c r="P570" s="107"/>
      <c r="Q570" s="107"/>
      <c r="R570" s="108"/>
      <c r="S570" s="107"/>
    </row>
    <row r="571" spans="1:19" s="106" customFormat="1" ht="32.25" customHeight="1" x14ac:dyDescent="0.25">
      <c r="A571" s="98">
        <v>563</v>
      </c>
      <c r="B571" s="99"/>
      <c r="C571" s="113" t="s">
        <v>7</v>
      </c>
      <c r="D571" s="151" t="s">
        <v>554</v>
      </c>
      <c r="E571" s="154" t="s">
        <v>555</v>
      </c>
      <c r="F571" s="103" t="s">
        <v>21</v>
      </c>
      <c r="G571" s="113" t="s">
        <v>23</v>
      </c>
      <c r="H571" s="152" t="s">
        <v>400</v>
      </c>
      <c r="I571" s="153">
        <v>17</v>
      </c>
      <c r="J571" s="154" t="s">
        <v>165</v>
      </c>
      <c r="K571" s="115">
        <v>18</v>
      </c>
      <c r="L571" s="154" t="s">
        <v>166</v>
      </c>
      <c r="M571" s="155" t="s">
        <v>542</v>
      </c>
      <c r="P571" s="107"/>
      <c r="Q571" s="107"/>
      <c r="R571" s="108"/>
      <c r="S571" s="107"/>
    </row>
    <row r="572" spans="1:19" s="106" customFormat="1" ht="32.25" customHeight="1" x14ac:dyDescent="0.25">
      <c r="A572" s="98">
        <v>564</v>
      </c>
      <c r="B572" s="99"/>
      <c r="C572" s="113" t="s">
        <v>7</v>
      </c>
      <c r="D572" s="151" t="s">
        <v>556</v>
      </c>
      <c r="E572" s="154" t="s">
        <v>557</v>
      </c>
      <c r="F572" s="103" t="s">
        <v>21</v>
      </c>
      <c r="G572" s="113" t="s">
        <v>23</v>
      </c>
      <c r="H572" s="152" t="s">
        <v>400</v>
      </c>
      <c r="I572" s="153">
        <v>9</v>
      </c>
      <c r="J572" s="154" t="s">
        <v>69</v>
      </c>
      <c r="K572" s="115">
        <v>10</v>
      </c>
      <c r="L572" s="154" t="s">
        <v>70</v>
      </c>
      <c r="M572" s="155" t="s">
        <v>542</v>
      </c>
      <c r="P572" s="107"/>
      <c r="Q572" s="107"/>
      <c r="R572" s="108"/>
      <c r="S572" s="107"/>
    </row>
    <row r="573" spans="1:19" s="106" customFormat="1" ht="32.25" customHeight="1" x14ac:dyDescent="0.25">
      <c r="A573" s="98">
        <v>565</v>
      </c>
      <c r="B573" s="99"/>
      <c r="C573" s="113" t="s">
        <v>32</v>
      </c>
      <c r="D573" s="151" t="s">
        <v>558</v>
      </c>
      <c r="E573" s="154" t="s">
        <v>559</v>
      </c>
      <c r="F573" s="103" t="s">
        <v>33</v>
      </c>
      <c r="G573" s="113" t="s">
        <v>23</v>
      </c>
      <c r="H573" s="152" t="s">
        <v>408</v>
      </c>
      <c r="I573" s="153">
        <v>16</v>
      </c>
      <c r="J573" s="154" t="s">
        <v>165</v>
      </c>
      <c r="K573" s="115">
        <v>17</v>
      </c>
      <c r="L573" s="154" t="s">
        <v>166</v>
      </c>
      <c r="M573" s="155" t="s">
        <v>542</v>
      </c>
      <c r="P573" s="107"/>
      <c r="Q573" s="107"/>
      <c r="R573" s="108"/>
      <c r="S573" s="107"/>
    </row>
    <row r="574" spans="1:19" s="106" customFormat="1" ht="32.25" customHeight="1" x14ac:dyDescent="0.25">
      <c r="A574" s="98">
        <v>566</v>
      </c>
      <c r="B574" s="99"/>
      <c r="C574" s="113" t="s">
        <v>32</v>
      </c>
      <c r="D574" s="173" t="s">
        <v>560</v>
      </c>
      <c r="E574" s="139" t="s">
        <v>561</v>
      </c>
      <c r="F574" s="113" t="s">
        <v>33</v>
      </c>
      <c r="G574" s="134" t="s">
        <v>22</v>
      </c>
      <c r="H574" s="175" t="s">
        <v>400</v>
      </c>
      <c r="I574" s="174">
        <v>16</v>
      </c>
      <c r="J574" s="116" t="s">
        <v>165</v>
      </c>
      <c r="K574" s="174">
        <v>17</v>
      </c>
      <c r="L574" s="116" t="s">
        <v>166</v>
      </c>
      <c r="M574" s="113" t="s">
        <v>562</v>
      </c>
      <c r="P574" s="107"/>
      <c r="Q574" s="107"/>
      <c r="R574" s="108"/>
      <c r="S574" s="107"/>
    </row>
    <row r="575" spans="1:19" s="106" customFormat="1" ht="32.25" customHeight="1" x14ac:dyDescent="0.25">
      <c r="A575" s="98">
        <v>567</v>
      </c>
      <c r="B575" s="99"/>
      <c r="C575" s="113" t="s">
        <v>32</v>
      </c>
      <c r="D575" s="173" t="s">
        <v>563</v>
      </c>
      <c r="E575" s="139" t="s">
        <v>564</v>
      </c>
      <c r="F575" s="113" t="s">
        <v>33</v>
      </c>
      <c r="G575" s="134" t="s">
        <v>565</v>
      </c>
      <c r="H575" s="113" t="s">
        <v>400</v>
      </c>
      <c r="I575" s="174">
        <v>32</v>
      </c>
      <c r="J575" s="116" t="s">
        <v>165</v>
      </c>
      <c r="K575" s="174">
        <v>33</v>
      </c>
      <c r="L575" s="116" t="s">
        <v>166</v>
      </c>
      <c r="M575" s="113" t="s">
        <v>562</v>
      </c>
      <c r="P575" s="107"/>
      <c r="Q575" s="107"/>
      <c r="R575" s="108"/>
      <c r="S575" s="107"/>
    </row>
    <row r="576" spans="1:19" s="106" customFormat="1" ht="32.25" customHeight="1" x14ac:dyDescent="0.25">
      <c r="A576" s="98">
        <v>568</v>
      </c>
      <c r="B576" s="99"/>
      <c r="C576" s="113" t="s">
        <v>32</v>
      </c>
      <c r="D576" s="173" t="s">
        <v>566</v>
      </c>
      <c r="E576" s="139" t="s">
        <v>420</v>
      </c>
      <c r="F576" s="113" t="s">
        <v>33</v>
      </c>
      <c r="G576" s="134" t="s">
        <v>565</v>
      </c>
      <c r="H576" s="113" t="s">
        <v>400</v>
      </c>
      <c r="I576" s="174">
        <v>19</v>
      </c>
      <c r="J576" s="116" t="s">
        <v>165</v>
      </c>
      <c r="K576" s="174">
        <v>20</v>
      </c>
      <c r="L576" s="116" t="s">
        <v>166</v>
      </c>
      <c r="M576" s="113" t="s">
        <v>562</v>
      </c>
      <c r="P576" s="107"/>
      <c r="Q576" s="107"/>
      <c r="R576" s="108"/>
      <c r="S576" s="107"/>
    </row>
    <row r="577" spans="1:19" s="106" customFormat="1" ht="32.25" customHeight="1" x14ac:dyDescent="0.25">
      <c r="A577" s="98">
        <v>569</v>
      </c>
      <c r="B577" s="99"/>
      <c r="C577" s="113" t="s">
        <v>7</v>
      </c>
      <c r="D577" s="173" t="s">
        <v>567</v>
      </c>
      <c r="E577" s="139" t="s">
        <v>568</v>
      </c>
      <c r="F577" s="113" t="s">
        <v>21</v>
      </c>
      <c r="G577" s="134" t="s">
        <v>565</v>
      </c>
      <c r="H577" s="113" t="s">
        <v>400</v>
      </c>
      <c r="I577" s="174">
        <v>19</v>
      </c>
      <c r="J577" s="116" t="s">
        <v>165</v>
      </c>
      <c r="K577" s="174">
        <v>20</v>
      </c>
      <c r="L577" s="116" t="s">
        <v>166</v>
      </c>
      <c r="M577" s="113" t="s">
        <v>562</v>
      </c>
      <c r="P577" s="107"/>
      <c r="Q577" s="107"/>
      <c r="R577" s="108"/>
      <c r="S577" s="107"/>
    </row>
    <row r="578" spans="1:19" s="106" customFormat="1" ht="32.25" customHeight="1" x14ac:dyDescent="0.25">
      <c r="A578" s="98">
        <v>570</v>
      </c>
      <c r="B578" s="99"/>
      <c r="C578" s="113" t="s">
        <v>7</v>
      </c>
      <c r="D578" s="173" t="s">
        <v>569</v>
      </c>
      <c r="E578" s="139" t="s">
        <v>570</v>
      </c>
      <c r="F578" s="113" t="s">
        <v>21</v>
      </c>
      <c r="G578" s="134" t="s">
        <v>565</v>
      </c>
      <c r="H578" s="113" t="s">
        <v>400</v>
      </c>
      <c r="I578" s="174">
        <v>18</v>
      </c>
      <c r="J578" s="116" t="s">
        <v>165</v>
      </c>
      <c r="K578" s="174">
        <v>19</v>
      </c>
      <c r="L578" s="116" t="s">
        <v>166</v>
      </c>
      <c r="M578" s="113" t="s">
        <v>562</v>
      </c>
      <c r="P578" s="107"/>
      <c r="Q578" s="107"/>
      <c r="R578" s="108"/>
      <c r="S578" s="107"/>
    </row>
    <row r="579" spans="1:19" s="106" customFormat="1" ht="32.25" customHeight="1" x14ac:dyDescent="0.25">
      <c r="A579" s="98">
        <v>571</v>
      </c>
      <c r="B579" s="99"/>
      <c r="C579" s="113" t="s">
        <v>7</v>
      </c>
      <c r="D579" s="173" t="s">
        <v>571</v>
      </c>
      <c r="E579" s="139" t="s">
        <v>572</v>
      </c>
      <c r="F579" s="113" t="s">
        <v>21</v>
      </c>
      <c r="G579" s="134" t="s">
        <v>565</v>
      </c>
      <c r="H579" s="113" t="s">
        <v>400</v>
      </c>
      <c r="I579" s="174">
        <v>17</v>
      </c>
      <c r="J579" s="116" t="s">
        <v>165</v>
      </c>
      <c r="K579" s="174">
        <v>18</v>
      </c>
      <c r="L579" s="116" t="s">
        <v>166</v>
      </c>
      <c r="M579" s="113" t="s">
        <v>562</v>
      </c>
      <c r="P579" s="107"/>
      <c r="Q579" s="107"/>
      <c r="R579" s="108"/>
      <c r="S579" s="107"/>
    </row>
    <row r="580" spans="1:19" s="106" customFormat="1" ht="32.25" customHeight="1" x14ac:dyDescent="0.25">
      <c r="A580" s="98">
        <v>572</v>
      </c>
      <c r="B580" s="99"/>
      <c r="C580" s="113" t="s">
        <v>7</v>
      </c>
      <c r="D580" s="173" t="s">
        <v>573</v>
      </c>
      <c r="E580" s="139" t="s">
        <v>574</v>
      </c>
      <c r="F580" s="113" t="s">
        <v>21</v>
      </c>
      <c r="G580" s="134" t="s">
        <v>565</v>
      </c>
      <c r="H580" s="113" t="s">
        <v>400</v>
      </c>
      <c r="I580" s="174">
        <v>15</v>
      </c>
      <c r="J580" s="116" t="s">
        <v>165</v>
      </c>
      <c r="K580" s="174">
        <v>16</v>
      </c>
      <c r="L580" s="116" t="s">
        <v>166</v>
      </c>
      <c r="M580" s="113" t="s">
        <v>562</v>
      </c>
      <c r="P580" s="107"/>
      <c r="Q580" s="107"/>
      <c r="R580" s="108"/>
      <c r="S580" s="107"/>
    </row>
    <row r="581" spans="1:19" s="106" customFormat="1" ht="32.25" customHeight="1" x14ac:dyDescent="0.25">
      <c r="A581" s="98">
        <v>573</v>
      </c>
      <c r="B581" s="99"/>
      <c r="C581" s="113" t="s">
        <v>7</v>
      </c>
      <c r="D581" s="173" t="s">
        <v>575</v>
      </c>
      <c r="E581" s="139" t="s">
        <v>576</v>
      </c>
      <c r="F581" s="113" t="s">
        <v>21</v>
      </c>
      <c r="G581" s="134" t="s">
        <v>565</v>
      </c>
      <c r="H581" s="113" t="s">
        <v>400</v>
      </c>
      <c r="I581" s="174">
        <v>12</v>
      </c>
      <c r="J581" s="116" t="s">
        <v>165</v>
      </c>
      <c r="K581" s="174">
        <v>13</v>
      </c>
      <c r="L581" s="116" t="s">
        <v>166</v>
      </c>
      <c r="M581" s="113" t="s">
        <v>562</v>
      </c>
      <c r="P581" s="107"/>
      <c r="Q581" s="107"/>
      <c r="R581" s="108"/>
      <c r="S581" s="107"/>
    </row>
    <row r="582" spans="1:19" s="106" customFormat="1" ht="32.25" customHeight="1" x14ac:dyDescent="0.25">
      <c r="A582" s="98">
        <v>574</v>
      </c>
      <c r="B582" s="99"/>
      <c r="C582" s="99" t="s">
        <v>7</v>
      </c>
      <c r="D582" s="110" t="s">
        <v>577</v>
      </c>
      <c r="E582" s="99" t="s">
        <v>578</v>
      </c>
      <c r="F582" s="99" t="s">
        <v>21</v>
      </c>
      <c r="G582" s="171" t="s">
        <v>26</v>
      </c>
      <c r="H582" s="99" t="s">
        <v>400</v>
      </c>
      <c r="I582" s="172">
        <v>17</v>
      </c>
      <c r="J582" s="99" t="s">
        <v>31</v>
      </c>
      <c r="K582" s="172">
        <v>18</v>
      </c>
      <c r="L582" s="99" t="s">
        <v>55</v>
      </c>
      <c r="M582" s="99" t="s">
        <v>579</v>
      </c>
      <c r="P582" s="107"/>
      <c r="Q582" s="107"/>
      <c r="R582" s="108"/>
      <c r="S582" s="107"/>
    </row>
    <row r="583" spans="1:19" s="106" customFormat="1" ht="32.25" customHeight="1" x14ac:dyDescent="0.25">
      <c r="A583" s="98">
        <v>575</v>
      </c>
      <c r="B583" s="99"/>
      <c r="C583" s="99" t="s">
        <v>32</v>
      </c>
      <c r="D583" s="110" t="s">
        <v>580</v>
      </c>
      <c r="E583" s="99" t="s">
        <v>581</v>
      </c>
      <c r="F583" s="99" t="s">
        <v>33</v>
      </c>
      <c r="G583" s="171" t="s">
        <v>22</v>
      </c>
      <c r="H583" s="99" t="s">
        <v>400</v>
      </c>
      <c r="I583" s="172">
        <v>19</v>
      </c>
      <c r="J583" s="99" t="s">
        <v>31</v>
      </c>
      <c r="K583" s="172">
        <v>20</v>
      </c>
      <c r="L583" s="99" t="s">
        <v>55</v>
      </c>
      <c r="M583" s="99" t="s">
        <v>579</v>
      </c>
      <c r="P583" s="107"/>
      <c r="Q583" s="107"/>
      <c r="R583" s="108"/>
      <c r="S583" s="107"/>
    </row>
    <row r="584" spans="1:19" s="106" customFormat="1" ht="32.25" customHeight="1" x14ac:dyDescent="0.25">
      <c r="A584" s="98">
        <v>576</v>
      </c>
      <c r="B584" s="99"/>
      <c r="C584" s="99" t="s">
        <v>32</v>
      </c>
      <c r="D584" s="110" t="s">
        <v>582</v>
      </c>
      <c r="E584" s="99" t="s">
        <v>583</v>
      </c>
      <c r="F584" s="99" t="s">
        <v>33</v>
      </c>
      <c r="G584" s="171" t="s">
        <v>23</v>
      </c>
      <c r="H584" s="99" t="s">
        <v>400</v>
      </c>
      <c r="I584" s="172">
        <v>18</v>
      </c>
      <c r="J584" s="99" t="s">
        <v>31</v>
      </c>
      <c r="K584" s="172">
        <v>19</v>
      </c>
      <c r="L584" s="99" t="s">
        <v>55</v>
      </c>
      <c r="M584" s="99" t="s">
        <v>579</v>
      </c>
      <c r="P584" s="107"/>
      <c r="Q584" s="107"/>
      <c r="R584" s="108"/>
      <c r="S584" s="107"/>
    </row>
    <row r="585" spans="1:19" s="106" customFormat="1" ht="32.25" customHeight="1" x14ac:dyDescent="0.25">
      <c r="A585" s="98">
        <v>577</v>
      </c>
      <c r="B585" s="99"/>
      <c r="C585" s="99" t="s">
        <v>32</v>
      </c>
      <c r="D585" s="110" t="s">
        <v>584</v>
      </c>
      <c r="E585" s="99" t="s">
        <v>585</v>
      </c>
      <c r="F585" s="99" t="s">
        <v>33</v>
      </c>
      <c r="G585" s="171" t="s">
        <v>23</v>
      </c>
      <c r="H585" s="99" t="s">
        <v>408</v>
      </c>
      <c r="I585" s="172">
        <v>20</v>
      </c>
      <c r="J585" s="99" t="s">
        <v>31</v>
      </c>
      <c r="K585" s="172">
        <v>21</v>
      </c>
      <c r="L585" s="99" t="s">
        <v>55</v>
      </c>
      <c r="M585" s="99" t="s">
        <v>579</v>
      </c>
      <c r="P585" s="107"/>
      <c r="Q585" s="107"/>
      <c r="R585" s="108"/>
      <c r="S585" s="107"/>
    </row>
    <row r="586" spans="1:19" s="106" customFormat="1" ht="32.25" customHeight="1" x14ac:dyDescent="0.25">
      <c r="A586" s="98">
        <v>578</v>
      </c>
      <c r="B586" s="99"/>
      <c r="C586" s="99" t="s">
        <v>32</v>
      </c>
      <c r="D586" s="110" t="s">
        <v>586</v>
      </c>
      <c r="E586" s="99" t="s">
        <v>587</v>
      </c>
      <c r="F586" s="99" t="s">
        <v>33</v>
      </c>
      <c r="G586" s="171" t="s">
        <v>23</v>
      </c>
      <c r="H586" s="99" t="s">
        <v>400</v>
      </c>
      <c r="I586" s="172">
        <v>18</v>
      </c>
      <c r="J586" s="99" t="s">
        <v>31</v>
      </c>
      <c r="K586" s="172">
        <v>19</v>
      </c>
      <c r="L586" s="99" t="s">
        <v>55</v>
      </c>
      <c r="M586" s="99" t="s">
        <v>579</v>
      </c>
      <c r="P586" s="107"/>
      <c r="Q586" s="107"/>
      <c r="R586" s="108"/>
      <c r="S586" s="107"/>
    </row>
    <row r="587" spans="1:19" s="106" customFormat="1" ht="32.25" customHeight="1" x14ac:dyDescent="0.25">
      <c r="A587" s="98">
        <v>579</v>
      </c>
      <c r="B587" s="99"/>
      <c r="C587" s="99" t="s">
        <v>7</v>
      </c>
      <c r="D587" s="110" t="s">
        <v>588</v>
      </c>
      <c r="E587" s="99" t="s">
        <v>589</v>
      </c>
      <c r="F587" s="99" t="s">
        <v>21</v>
      </c>
      <c r="G587" s="171" t="s">
        <v>23</v>
      </c>
      <c r="H587" s="99" t="s">
        <v>400</v>
      </c>
      <c r="I587" s="172">
        <v>18</v>
      </c>
      <c r="J587" s="99" t="s">
        <v>31</v>
      </c>
      <c r="K587" s="172">
        <v>19</v>
      </c>
      <c r="L587" s="99" t="s">
        <v>55</v>
      </c>
      <c r="M587" s="99" t="s">
        <v>579</v>
      </c>
      <c r="P587" s="107"/>
      <c r="Q587" s="107"/>
      <c r="R587" s="108"/>
      <c r="S587" s="107"/>
    </row>
    <row r="588" spans="1:19" s="106" customFormat="1" ht="32.25" customHeight="1" x14ac:dyDescent="0.25">
      <c r="A588" s="98">
        <v>580</v>
      </c>
      <c r="B588" s="99"/>
      <c r="C588" s="99" t="s">
        <v>7</v>
      </c>
      <c r="D588" s="110" t="s">
        <v>590</v>
      </c>
      <c r="E588" s="99" t="s">
        <v>310</v>
      </c>
      <c r="F588" s="99" t="s">
        <v>21</v>
      </c>
      <c r="G588" s="171" t="s">
        <v>23</v>
      </c>
      <c r="H588" s="99" t="s">
        <v>400</v>
      </c>
      <c r="I588" s="172">
        <v>17</v>
      </c>
      <c r="J588" s="99" t="s">
        <v>31</v>
      </c>
      <c r="K588" s="172">
        <v>18</v>
      </c>
      <c r="L588" s="99" t="s">
        <v>55</v>
      </c>
      <c r="M588" s="99" t="s">
        <v>579</v>
      </c>
      <c r="P588" s="107"/>
      <c r="Q588" s="107"/>
      <c r="R588" s="108"/>
      <c r="S588" s="107"/>
    </row>
    <row r="589" spans="1:19" s="106" customFormat="1" ht="32.25" customHeight="1" x14ac:dyDescent="0.25">
      <c r="A589" s="98">
        <v>581</v>
      </c>
      <c r="B589" s="99"/>
      <c r="C589" s="99" t="s">
        <v>7</v>
      </c>
      <c r="D589" s="110" t="s">
        <v>591</v>
      </c>
      <c r="E589" s="99" t="s">
        <v>592</v>
      </c>
      <c r="F589" s="99" t="s">
        <v>21</v>
      </c>
      <c r="G589" s="171" t="s">
        <v>23</v>
      </c>
      <c r="H589" s="99" t="s">
        <v>400</v>
      </c>
      <c r="I589" s="172">
        <v>15</v>
      </c>
      <c r="J589" s="99" t="s">
        <v>31</v>
      </c>
      <c r="K589" s="172">
        <v>16</v>
      </c>
      <c r="L589" s="99" t="s">
        <v>55</v>
      </c>
      <c r="M589" s="99" t="s">
        <v>579</v>
      </c>
      <c r="P589" s="107"/>
      <c r="Q589" s="107"/>
      <c r="R589" s="108"/>
      <c r="S589" s="107"/>
    </row>
    <row r="590" spans="1:19" s="106" customFormat="1" ht="32.25" customHeight="1" x14ac:dyDescent="0.25">
      <c r="A590" s="98">
        <v>582</v>
      </c>
      <c r="B590" s="99"/>
      <c r="C590" s="100" t="s">
        <v>32</v>
      </c>
      <c r="D590" s="101" t="s">
        <v>593</v>
      </c>
      <c r="E590" s="169" t="s">
        <v>594</v>
      </c>
      <c r="F590" s="103" t="s">
        <v>33</v>
      </c>
      <c r="G590" s="103" t="s">
        <v>23</v>
      </c>
      <c r="H590" s="113" t="s">
        <v>400</v>
      </c>
      <c r="I590" s="115">
        <v>29</v>
      </c>
      <c r="J590" s="116" t="s">
        <v>31</v>
      </c>
      <c r="K590" s="170">
        <f>I590+1</f>
        <v>30</v>
      </c>
      <c r="L590" s="116" t="s">
        <v>55</v>
      </c>
      <c r="M590" s="98" t="s">
        <v>595</v>
      </c>
      <c r="P590" s="107"/>
      <c r="Q590" s="107"/>
      <c r="R590" s="108"/>
      <c r="S590" s="107"/>
    </row>
    <row r="591" spans="1:19" s="106" customFormat="1" ht="32.25" customHeight="1" x14ac:dyDescent="0.25">
      <c r="A591" s="98">
        <v>583</v>
      </c>
      <c r="B591" s="99"/>
      <c r="C591" s="100" t="s">
        <v>7</v>
      </c>
      <c r="D591" s="101" t="s">
        <v>596</v>
      </c>
      <c r="E591" s="169" t="s">
        <v>597</v>
      </c>
      <c r="F591" s="103" t="s">
        <v>21</v>
      </c>
      <c r="G591" s="103" t="s">
        <v>23</v>
      </c>
      <c r="H591" s="113" t="s">
        <v>400</v>
      </c>
      <c r="I591" s="115">
        <v>19</v>
      </c>
      <c r="J591" s="116" t="s">
        <v>31</v>
      </c>
      <c r="K591" s="170">
        <f t="shared" ref="K591:K596" si="35">I591+1</f>
        <v>20</v>
      </c>
      <c r="L591" s="116" t="s">
        <v>55</v>
      </c>
      <c r="M591" s="98" t="s">
        <v>595</v>
      </c>
      <c r="P591" s="107"/>
      <c r="Q591" s="107"/>
      <c r="R591" s="108"/>
      <c r="S591" s="107"/>
    </row>
    <row r="592" spans="1:19" s="106" customFormat="1" ht="32.25" customHeight="1" x14ac:dyDescent="0.25">
      <c r="A592" s="98">
        <v>584</v>
      </c>
      <c r="B592" s="99"/>
      <c r="C592" s="100" t="s">
        <v>7</v>
      </c>
      <c r="D592" s="101" t="s">
        <v>598</v>
      </c>
      <c r="E592" s="169" t="s">
        <v>599</v>
      </c>
      <c r="F592" s="103" t="s">
        <v>21</v>
      </c>
      <c r="G592" s="103" t="s">
        <v>23</v>
      </c>
      <c r="H592" s="113" t="s">
        <v>400</v>
      </c>
      <c r="I592" s="115">
        <v>18</v>
      </c>
      <c r="J592" s="116" t="s">
        <v>31</v>
      </c>
      <c r="K592" s="170">
        <f t="shared" si="35"/>
        <v>19</v>
      </c>
      <c r="L592" s="116" t="s">
        <v>55</v>
      </c>
      <c r="M592" s="98" t="s">
        <v>595</v>
      </c>
      <c r="P592" s="107"/>
      <c r="Q592" s="107"/>
      <c r="R592" s="108"/>
      <c r="S592" s="107"/>
    </row>
    <row r="593" spans="1:19" s="106" customFormat="1" ht="32.25" customHeight="1" x14ac:dyDescent="0.25">
      <c r="A593" s="98">
        <v>585</v>
      </c>
      <c r="B593" s="99"/>
      <c r="C593" s="100" t="s">
        <v>7</v>
      </c>
      <c r="D593" s="101" t="s">
        <v>600</v>
      </c>
      <c r="E593" s="169" t="s">
        <v>601</v>
      </c>
      <c r="F593" s="103" t="s">
        <v>21</v>
      </c>
      <c r="G593" s="103" t="s">
        <v>23</v>
      </c>
      <c r="H593" s="113" t="s">
        <v>400</v>
      </c>
      <c r="I593" s="115">
        <v>15</v>
      </c>
      <c r="J593" s="116" t="s">
        <v>31</v>
      </c>
      <c r="K593" s="170">
        <f t="shared" si="35"/>
        <v>16</v>
      </c>
      <c r="L593" s="116" t="s">
        <v>55</v>
      </c>
      <c r="M593" s="98" t="s">
        <v>595</v>
      </c>
      <c r="P593" s="107"/>
      <c r="Q593" s="107"/>
      <c r="R593" s="108"/>
      <c r="S593" s="107"/>
    </row>
    <row r="594" spans="1:19" s="106" customFormat="1" ht="32.25" customHeight="1" x14ac:dyDescent="0.25">
      <c r="A594" s="98">
        <v>586</v>
      </c>
      <c r="B594" s="99"/>
      <c r="C594" s="100" t="s">
        <v>7</v>
      </c>
      <c r="D594" s="101" t="s">
        <v>602</v>
      </c>
      <c r="E594" s="169" t="s">
        <v>603</v>
      </c>
      <c r="F594" s="103" t="s">
        <v>21</v>
      </c>
      <c r="G594" s="103" t="s">
        <v>23</v>
      </c>
      <c r="H594" s="113" t="s">
        <v>400</v>
      </c>
      <c r="I594" s="115">
        <v>15</v>
      </c>
      <c r="J594" s="116" t="s">
        <v>31</v>
      </c>
      <c r="K594" s="170">
        <f t="shared" si="35"/>
        <v>16</v>
      </c>
      <c r="L594" s="116" t="s">
        <v>55</v>
      </c>
      <c r="M594" s="98" t="s">
        <v>595</v>
      </c>
      <c r="P594" s="107"/>
      <c r="Q594" s="107"/>
      <c r="R594" s="108"/>
      <c r="S594" s="107"/>
    </row>
    <row r="595" spans="1:19" s="106" customFormat="1" ht="32.25" customHeight="1" x14ac:dyDescent="0.25">
      <c r="A595" s="98">
        <v>587</v>
      </c>
      <c r="B595" s="99"/>
      <c r="C595" s="100" t="s">
        <v>7</v>
      </c>
      <c r="D595" s="101" t="s">
        <v>604</v>
      </c>
      <c r="E595" s="169" t="s">
        <v>605</v>
      </c>
      <c r="F595" s="103" t="s">
        <v>21</v>
      </c>
      <c r="G595" s="103" t="s">
        <v>23</v>
      </c>
      <c r="H595" s="113" t="s">
        <v>400</v>
      </c>
      <c r="I595" s="115">
        <v>15</v>
      </c>
      <c r="J595" s="116" t="s">
        <v>31</v>
      </c>
      <c r="K595" s="170">
        <f t="shared" si="35"/>
        <v>16</v>
      </c>
      <c r="L595" s="116" t="s">
        <v>55</v>
      </c>
      <c r="M595" s="98" t="s">
        <v>595</v>
      </c>
      <c r="P595" s="107"/>
      <c r="Q595" s="107"/>
      <c r="R595" s="108"/>
      <c r="S595" s="107"/>
    </row>
    <row r="596" spans="1:19" s="106" customFormat="1" ht="32.25" customHeight="1" x14ac:dyDescent="0.25">
      <c r="A596" s="98">
        <v>588</v>
      </c>
      <c r="B596" s="99"/>
      <c r="C596" s="100" t="s">
        <v>32</v>
      </c>
      <c r="D596" s="101" t="s">
        <v>606</v>
      </c>
      <c r="E596" s="169" t="s">
        <v>607</v>
      </c>
      <c r="F596" s="103" t="s">
        <v>33</v>
      </c>
      <c r="G596" s="103" t="s">
        <v>23</v>
      </c>
      <c r="H596" s="113" t="s">
        <v>400</v>
      </c>
      <c r="I596" s="115">
        <v>15</v>
      </c>
      <c r="J596" s="116" t="s">
        <v>31</v>
      </c>
      <c r="K596" s="170">
        <f t="shared" si="35"/>
        <v>16</v>
      </c>
      <c r="L596" s="116" t="s">
        <v>55</v>
      </c>
      <c r="M596" s="98" t="s">
        <v>595</v>
      </c>
      <c r="P596" s="107"/>
      <c r="Q596" s="107"/>
      <c r="R596" s="108"/>
      <c r="S596" s="107"/>
    </row>
    <row r="597" spans="1:19" s="106" customFormat="1" ht="32.25" customHeight="1" x14ac:dyDescent="0.25">
      <c r="A597" s="98">
        <v>589</v>
      </c>
      <c r="B597" s="99"/>
      <c r="C597" s="162" t="s">
        <v>7</v>
      </c>
      <c r="D597" s="163" t="s">
        <v>608</v>
      </c>
      <c r="E597" s="142" t="s">
        <v>609</v>
      </c>
      <c r="F597" s="162" t="s">
        <v>21</v>
      </c>
      <c r="G597" s="164" t="s">
        <v>26</v>
      </c>
      <c r="H597" s="165" t="s">
        <v>400</v>
      </c>
      <c r="I597" s="162">
        <v>18</v>
      </c>
      <c r="J597" s="142" t="s">
        <v>31</v>
      </c>
      <c r="K597" s="162">
        <v>19</v>
      </c>
      <c r="L597" s="142" t="s">
        <v>55</v>
      </c>
      <c r="M597" s="165" t="s">
        <v>610</v>
      </c>
      <c r="P597" s="107"/>
      <c r="Q597" s="107"/>
      <c r="R597" s="108"/>
      <c r="S597" s="107"/>
    </row>
    <row r="598" spans="1:19" s="106" customFormat="1" ht="32.25" customHeight="1" x14ac:dyDescent="0.25">
      <c r="A598" s="98">
        <v>590</v>
      </c>
      <c r="B598" s="99"/>
      <c r="C598" s="162" t="s">
        <v>7</v>
      </c>
      <c r="D598" s="166" t="s">
        <v>611</v>
      </c>
      <c r="E598" s="142" t="s">
        <v>612</v>
      </c>
      <c r="F598" s="162" t="s">
        <v>21</v>
      </c>
      <c r="G598" s="164" t="s">
        <v>613</v>
      </c>
      <c r="H598" s="165" t="s">
        <v>400</v>
      </c>
      <c r="I598" s="167">
        <v>16</v>
      </c>
      <c r="J598" s="142" t="s">
        <v>31</v>
      </c>
      <c r="K598" s="167">
        <v>17</v>
      </c>
      <c r="L598" s="142" t="s">
        <v>55</v>
      </c>
      <c r="M598" s="165" t="s">
        <v>610</v>
      </c>
      <c r="P598" s="107"/>
      <c r="Q598" s="107"/>
      <c r="R598" s="108"/>
      <c r="S598" s="107"/>
    </row>
    <row r="599" spans="1:19" s="106" customFormat="1" ht="32.25" customHeight="1" x14ac:dyDescent="0.25">
      <c r="A599" s="98">
        <v>591</v>
      </c>
      <c r="B599" s="99"/>
      <c r="C599" s="162" t="s">
        <v>32</v>
      </c>
      <c r="D599" s="166" t="s">
        <v>614</v>
      </c>
      <c r="E599" s="142" t="s">
        <v>615</v>
      </c>
      <c r="F599" s="162" t="s">
        <v>33</v>
      </c>
      <c r="G599" s="164" t="s">
        <v>613</v>
      </c>
      <c r="H599" s="165" t="s">
        <v>400</v>
      </c>
      <c r="I599" s="167">
        <v>16</v>
      </c>
      <c r="J599" s="142" t="s">
        <v>31</v>
      </c>
      <c r="K599" s="167">
        <v>17</v>
      </c>
      <c r="L599" s="142" t="s">
        <v>55</v>
      </c>
      <c r="M599" s="165" t="s">
        <v>610</v>
      </c>
      <c r="P599" s="107"/>
      <c r="Q599" s="107"/>
      <c r="R599" s="108"/>
      <c r="S599" s="107"/>
    </row>
    <row r="600" spans="1:19" s="106" customFormat="1" ht="32.25" customHeight="1" x14ac:dyDescent="0.25">
      <c r="A600" s="98">
        <v>592</v>
      </c>
      <c r="B600" s="99"/>
      <c r="C600" s="162" t="s">
        <v>7</v>
      </c>
      <c r="D600" s="166" t="s">
        <v>616</v>
      </c>
      <c r="E600" s="142" t="s">
        <v>617</v>
      </c>
      <c r="F600" s="162" t="s">
        <v>21</v>
      </c>
      <c r="G600" s="164" t="s">
        <v>23</v>
      </c>
      <c r="H600" s="165" t="s">
        <v>400</v>
      </c>
      <c r="I600" s="167">
        <v>19</v>
      </c>
      <c r="J600" s="142" t="s">
        <v>31</v>
      </c>
      <c r="K600" s="167">
        <v>20</v>
      </c>
      <c r="L600" s="142" t="s">
        <v>55</v>
      </c>
      <c r="M600" s="165" t="s">
        <v>610</v>
      </c>
      <c r="P600" s="107"/>
      <c r="Q600" s="107"/>
      <c r="R600" s="108"/>
      <c r="S600" s="107"/>
    </row>
    <row r="601" spans="1:19" s="106" customFormat="1" ht="32.25" customHeight="1" x14ac:dyDescent="0.25">
      <c r="A601" s="98">
        <v>593</v>
      </c>
      <c r="B601" s="99"/>
      <c r="C601" s="162" t="s">
        <v>7</v>
      </c>
      <c r="D601" s="168" t="s">
        <v>618</v>
      </c>
      <c r="E601" s="142" t="s">
        <v>619</v>
      </c>
      <c r="F601" s="162" t="s">
        <v>21</v>
      </c>
      <c r="G601" s="164" t="s">
        <v>23</v>
      </c>
      <c r="H601" s="165" t="s">
        <v>400</v>
      </c>
      <c r="I601" s="167">
        <v>18</v>
      </c>
      <c r="J601" s="142" t="s">
        <v>31</v>
      </c>
      <c r="K601" s="167">
        <v>19</v>
      </c>
      <c r="L601" s="142" t="s">
        <v>55</v>
      </c>
      <c r="M601" s="165" t="s">
        <v>610</v>
      </c>
      <c r="P601" s="107"/>
      <c r="Q601" s="107"/>
      <c r="R601" s="108"/>
      <c r="S601" s="107"/>
    </row>
    <row r="602" spans="1:19" s="106" customFormat="1" ht="32.25" customHeight="1" x14ac:dyDescent="0.25">
      <c r="A602" s="98">
        <v>594</v>
      </c>
      <c r="B602" s="99"/>
      <c r="C602" s="162" t="s">
        <v>32</v>
      </c>
      <c r="D602" s="168" t="s">
        <v>620</v>
      </c>
      <c r="E602" s="142" t="s">
        <v>621</v>
      </c>
      <c r="F602" s="162" t="s">
        <v>33</v>
      </c>
      <c r="G602" s="164" t="s">
        <v>23</v>
      </c>
      <c r="H602" s="165" t="s">
        <v>400</v>
      </c>
      <c r="I602" s="167">
        <v>18</v>
      </c>
      <c r="J602" s="142" t="s">
        <v>31</v>
      </c>
      <c r="K602" s="167">
        <v>19</v>
      </c>
      <c r="L602" s="142" t="s">
        <v>55</v>
      </c>
      <c r="M602" s="165" t="s">
        <v>610</v>
      </c>
      <c r="P602" s="107"/>
      <c r="Q602" s="107"/>
      <c r="R602" s="108"/>
      <c r="S602" s="107"/>
    </row>
    <row r="603" spans="1:19" s="106" customFormat="1" ht="32.25" customHeight="1" x14ac:dyDescent="0.25">
      <c r="A603" s="98">
        <v>595</v>
      </c>
      <c r="B603" s="99"/>
      <c r="C603" s="162" t="s">
        <v>7</v>
      </c>
      <c r="D603" s="168" t="s">
        <v>622</v>
      </c>
      <c r="E603" s="142" t="s">
        <v>623</v>
      </c>
      <c r="F603" s="162" t="s">
        <v>21</v>
      </c>
      <c r="G603" s="164" t="s">
        <v>23</v>
      </c>
      <c r="H603" s="165" t="s">
        <v>400</v>
      </c>
      <c r="I603" s="167">
        <v>15</v>
      </c>
      <c r="J603" s="142" t="s">
        <v>31</v>
      </c>
      <c r="K603" s="167">
        <v>16</v>
      </c>
      <c r="L603" s="142" t="s">
        <v>55</v>
      </c>
      <c r="M603" s="165" t="s">
        <v>610</v>
      </c>
      <c r="P603" s="107"/>
      <c r="Q603" s="107"/>
      <c r="R603" s="108"/>
      <c r="S603" s="107"/>
    </row>
    <row r="604" spans="1:19" s="106" customFormat="1" ht="32.25" customHeight="1" x14ac:dyDescent="0.25">
      <c r="A604" s="98">
        <v>596</v>
      </c>
      <c r="B604" s="99"/>
      <c r="C604" s="113" t="s">
        <v>32</v>
      </c>
      <c r="D604" s="101" t="s">
        <v>624</v>
      </c>
      <c r="E604" s="154" t="s">
        <v>625</v>
      </c>
      <c r="F604" s="103" t="s">
        <v>33</v>
      </c>
      <c r="G604" s="103" t="s">
        <v>23</v>
      </c>
      <c r="H604" s="113" t="s">
        <v>400</v>
      </c>
      <c r="I604" s="103">
        <v>35</v>
      </c>
      <c r="J604" s="116" t="s">
        <v>69</v>
      </c>
      <c r="K604" s="103">
        <v>36</v>
      </c>
      <c r="L604" s="116" t="s">
        <v>70</v>
      </c>
      <c r="M604" s="98" t="s">
        <v>626</v>
      </c>
      <c r="P604" s="107"/>
      <c r="Q604" s="107"/>
      <c r="R604" s="108"/>
      <c r="S604" s="107"/>
    </row>
    <row r="605" spans="1:19" s="106" customFormat="1" ht="32.25" customHeight="1" x14ac:dyDescent="0.25">
      <c r="A605" s="98">
        <v>597</v>
      </c>
      <c r="B605" s="99"/>
      <c r="C605" s="113" t="s">
        <v>7</v>
      </c>
      <c r="D605" s="161" t="s">
        <v>627</v>
      </c>
      <c r="E605" s="154" t="s">
        <v>628</v>
      </c>
      <c r="F605" s="113" t="s">
        <v>21</v>
      </c>
      <c r="G605" s="103" t="s">
        <v>23</v>
      </c>
      <c r="H605" s="113" t="s">
        <v>400</v>
      </c>
      <c r="I605" s="103">
        <v>19</v>
      </c>
      <c r="J605" s="114" t="s">
        <v>31</v>
      </c>
      <c r="K605" s="103">
        <v>20</v>
      </c>
      <c r="L605" s="114" t="s">
        <v>55</v>
      </c>
      <c r="M605" s="98" t="s">
        <v>626</v>
      </c>
      <c r="P605" s="107"/>
      <c r="Q605" s="107"/>
      <c r="R605" s="108"/>
      <c r="S605" s="107"/>
    </row>
    <row r="606" spans="1:19" s="106" customFormat="1" ht="32.25" customHeight="1" x14ac:dyDescent="0.25">
      <c r="A606" s="98">
        <v>598</v>
      </c>
      <c r="B606" s="99"/>
      <c r="C606" s="113" t="s">
        <v>155</v>
      </c>
      <c r="D606" s="161" t="s">
        <v>629</v>
      </c>
      <c r="E606" s="154" t="s">
        <v>630</v>
      </c>
      <c r="F606" s="113" t="s">
        <v>21</v>
      </c>
      <c r="G606" s="103" t="s">
        <v>23</v>
      </c>
      <c r="H606" s="113" t="s">
        <v>400</v>
      </c>
      <c r="I606" s="103">
        <v>18</v>
      </c>
      <c r="J606" s="114" t="s">
        <v>31</v>
      </c>
      <c r="K606" s="103">
        <v>19</v>
      </c>
      <c r="L606" s="114" t="s">
        <v>55</v>
      </c>
      <c r="M606" s="98" t="s">
        <v>626</v>
      </c>
      <c r="P606" s="107"/>
      <c r="Q606" s="107"/>
      <c r="R606" s="108"/>
      <c r="S606" s="107"/>
    </row>
    <row r="607" spans="1:19" s="106" customFormat="1" ht="32.25" customHeight="1" x14ac:dyDescent="0.25">
      <c r="A607" s="98">
        <v>599</v>
      </c>
      <c r="B607" s="99"/>
      <c r="C607" s="113" t="s">
        <v>168</v>
      </c>
      <c r="D607" s="161" t="s">
        <v>631</v>
      </c>
      <c r="E607" s="154" t="s">
        <v>632</v>
      </c>
      <c r="F607" s="113" t="s">
        <v>33</v>
      </c>
      <c r="G607" s="103" t="s">
        <v>23</v>
      </c>
      <c r="H607" s="113" t="s">
        <v>408</v>
      </c>
      <c r="I607" s="103">
        <v>29</v>
      </c>
      <c r="J607" s="114" t="s">
        <v>31</v>
      </c>
      <c r="K607" s="103">
        <v>30</v>
      </c>
      <c r="L607" s="114" t="s">
        <v>55</v>
      </c>
      <c r="M607" s="98" t="s">
        <v>626</v>
      </c>
      <c r="P607" s="107"/>
      <c r="Q607" s="107"/>
      <c r="R607" s="108"/>
      <c r="S607" s="107"/>
    </row>
    <row r="608" spans="1:19" s="106" customFormat="1" ht="32.25" customHeight="1" x14ac:dyDescent="0.25">
      <c r="A608" s="98">
        <v>600</v>
      </c>
      <c r="B608" s="99"/>
      <c r="C608" s="113" t="s">
        <v>32</v>
      </c>
      <c r="D608" s="161" t="s">
        <v>633</v>
      </c>
      <c r="E608" s="154" t="s">
        <v>634</v>
      </c>
      <c r="F608" s="113" t="s">
        <v>33</v>
      </c>
      <c r="G608" s="103" t="s">
        <v>23</v>
      </c>
      <c r="H608" s="113" t="s">
        <v>408</v>
      </c>
      <c r="I608" s="103">
        <v>19</v>
      </c>
      <c r="J608" s="114" t="s">
        <v>31</v>
      </c>
      <c r="K608" s="103">
        <v>20</v>
      </c>
      <c r="L608" s="114" t="s">
        <v>55</v>
      </c>
      <c r="M608" s="98" t="s">
        <v>626</v>
      </c>
      <c r="P608" s="107"/>
      <c r="Q608" s="107"/>
      <c r="R608" s="108"/>
      <c r="S608" s="107"/>
    </row>
    <row r="609" spans="1:19" s="106" customFormat="1" ht="32.25" customHeight="1" x14ac:dyDescent="0.25">
      <c r="A609" s="98">
        <v>601</v>
      </c>
      <c r="B609" s="99"/>
      <c r="C609" s="100" t="str">
        <f t="shared" ref="C609:C629" si="36">IF(F609="Nữ","Bà","Ông")</f>
        <v>Bà</v>
      </c>
      <c r="D609" s="101" t="s">
        <v>663</v>
      </c>
      <c r="E609" s="154" t="s">
        <v>664</v>
      </c>
      <c r="F609" s="103" t="s">
        <v>21</v>
      </c>
      <c r="G609" s="103" t="s">
        <v>637</v>
      </c>
      <c r="H609" s="113" t="s">
        <v>400</v>
      </c>
      <c r="I609" s="115">
        <v>19</v>
      </c>
      <c r="J609" s="120" t="s">
        <v>31</v>
      </c>
      <c r="K609" s="115">
        <f>I609+1</f>
        <v>20</v>
      </c>
      <c r="L609" s="120" t="s">
        <v>55</v>
      </c>
      <c r="M609" s="98" t="s">
        <v>665</v>
      </c>
      <c r="P609" s="107"/>
      <c r="Q609" s="107"/>
      <c r="R609" s="108"/>
      <c r="S609" s="107"/>
    </row>
    <row r="610" spans="1:19" s="106" customFormat="1" ht="32.25" customHeight="1" x14ac:dyDescent="0.25">
      <c r="A610" s="98">
        <v>602</v>
      </c>
      <c r="B610" s="99"/>
      <c r="C610" s="100" t="str">
        <f>IF(F610="Nữ","Bà","Ông")</f>
        <v>Bà</v>
      </c>
      <c r="D610" s="101" t="s">
        <v>666</v>
      </c>
      <c r="E610" s="154" t="s">
        <v>667</v>
      </c>
      <c r="F610" s="103" t="s">
        <v>21</v>
      </c>
      <c r="G610" s="103" t="s">
        <v>642</v>
      </c>
      <c r="H610" s="113" t="s">
        <v>400</v>
      </c>
      <c r="I610" s="115">
        <v>17</v>
      </c>
      <c r="J610" s="120" t="s">
        <v>31</v>
      </c>
      <c r="K610" s="115">
        <f t="shared" ref="K610:K614" si="37">I610+1</f>
        <v>18</v>
      </c>
      <c r="L610" s="120" t="s">
        <v>55</v>
      </c>
      <c r="M610" s="98" t="s">
        <v>665</v>
      </c>
      <c r="P610" s="107"/>
      <c r="Q610" s="107"/>
      <c r="R610" s="108"/>
      <c r="S610" s="107"/>
    </row>
    <row r="611" spans="1:19" s="106" customFormat="1" ht="32.25" customHeight="1" x14ac:dyDescent="0.25">
      <c r="A611" s="98">
        <v>603</v>
      </c>
      <c r="B611" s="99"/>
      <c r="C611" s="100" t="str">
        <f t="shared" si="36"/>
        <v>Bà</v>
      </c>
      <c r="D611" s="101" t="s">
        <v>251</v>
      </c>
      <c r="E611" s="102" t="s">
        <v>668</v>
      </c>
      <c r="F611" s="103" t="s">
        <v>21</v>
      </c>
      <c r="G611" s="113" t="s">
        <v>669</v>
      </c>
      <c r="H611" s="113" t="s">
        <v>408</v>
      </c>
      <c r="I611" s="115">
        <v>29</v>
      </c>
      <c r="J611" s="120" t="s">
        <v>31</v>
      </c>
      <c r="K611" s="115">
        <f t="shared" si="37"/>
        <v>30</v>
      </c>
      <c r="L611" s="120" t="s">
        <v>55</v>
      </c>
      <c r="M611" s="98" t="s">
        <v>665</v>
      </c>
      <c r="P611" s="107"/>
      <c r="Q611" s="107"/>
      <c r="R611" s="108"/>
      <c r="S611" s="107"/>
    </row>
    <row r="612" spans="1:19" s="106" customFormat="1" ht="32.25" customHeight="1" x14ac:dyDescent="0.25">
      <c r="A612" s="98">
        <v>604</v>
      </c>
      <c r="B612" s="99"/>
      <c r="C612" s="100" t="str">
        <f t="shared" si="36"/>
        <v>Ông</v>
      </c>
      <c r="D612" s="101" t="s">
        <v>670</v>
      </c>
      <c r="E612" s="102" t="s">
        <v>671</v>
      </c>
      <c r="F612" s="103" t="s">
        <v>33</v>
      </c>
      <c r="G612" s="113" t="s">
        <v>669</v>
      </c>
      <c r="H612" s="113" t="s">
        <v>400</v>
      </c>
      <c r="I612" s="115">
        <v>29</v>
      </c>
      <c r="J612" s="120" t="s">
        <v>31</v>
      </c>
      <c r="K612" s="115">
        <f t="shared" si="37"/>
        <v>30</v>
      </c>
      <c r="L612" s="120" t="s">
        <v>55</v>
      </c>
      <c r="M612" s="98" t="s">
        <v>665</v>
      </c>
      <c r="P612" s="107"/>
      <c r="Q612" s="107"/>
      <c r="R612" s="108"/>
      <c r="S612" s="107"/>
    </row>
    <row r="613" spans="1:19" s="106" customFormat="1" ht="32.25" customHeight="1" x14ac:dyDescent="0.25">
      <c r="A613" s="98">
        <v>605</v>
      </c>
      <c r="B613" s="99"/>
      <c r="C613" s="100" t="str">
        <f t="shared" si="36"/>
        <v>Ông</v>
      </c>
      <c r="D613" s="101" t="s">
        <v>672</v>
      </c>
      <c r="E613" s="102" t="s">
        <v>673</v>
      </c>
      <c r="F613" s="103" t="s">
        <v>33</v>
      </c>
      <c r="G613" s="113" t="s">
        <v>669</v>
      </c>
      <c r="H613" s="113" t="s">
        <v>400</v>
      </c>
      <c r="I613" s="115">
        <v>16</v>
      </c>
      <c r="J613" s="120" t="s">
        <v>31</v>
      </c>
      <c r="K613" s="115">
        <f t="shared" si="37"/>
        <v>17</v>
      </c>
      <c r="L613" s="120" t="s">
        <v>55</v>
      </c>
      <c r="M613" s="98" t="s">
        <v>665</v>
      </c>
      <c r="P613" s="107"/>
      <c r="Q613" s="107"/>
      <c r="R613" s="108"/>
      <c r="S613" s="107"/>
    </row>
    <row r="614" spans="1:19" s="106" customFormat="1" ht="32.25" customHeight="1" x14ac:dyDescent="0.25">
      <c r="A614" s="98">
        <v>606</v>
      </c>
      <c r="B614" s="99"/>
      <c r="C614" s="100" t="str">
        <f t="shared" si="36"/>
        <v>Bà</v>
      </c>
      <c r="D614" s="101" t="s">
        <v>674</v>
      </c>
      <c r="E614" s="102" t="s">
        <v>675</v>
      </c>
      <c r="F614" s="103" t="s">
        <v>21</v>
      </c>
      <c r="G614" s="113" t="s">
        <v>669</v>
      </c>
      <c r="H614" s="113" t="s">
        <v>400</v>
      </c>
      <c r="I614" s="115">
        <v>17</v>
      </c>
      <c r="J614" s="120" t="s">
        <v>31</v>
      </c>
      <c r="K614" s="115">
        <f t="shared" si="37"/>
        <v>18</v>
      </c>
      <c r="L614" s="120" t="s">
        <v>55</v>
      </c>
      <c r="M614" s="98" t="s">
        <v>665</v>
      </c>
      <c r="P614" s="107"/>
      <c r="Q614" s="107"/>
      <c r="R614" s="108"/>
      <c r="S614" s="107"/>
    </row>
    <row r="615" spans="1:19" s="106" customFormat="1" ht="32.25" customHeight="1" x14ac:dyDescent="0.25">
      <c r="A615" s="98">
        <v>607</v>
      </c>
      <c r="B615" s="99"/>
      <c r="C615" s="100" t="str">
        <f t="shared" si="36"/>
        <v>Bà</v>
      </c>
      <c r="D615" s="132" t="s">
        <v>676</v>
      </c>
      <c r="E615" s="143">
        <v>24356</v>
      </c>
      <c r="F615" s="103" t="s">
        <v>21</v>
      </c>
      <c r="G615" s="113" t="s">
        <v>23</v>
      </c>
      <c r="H615" s="103" t="s">
        <v>400</v>
      </c>
      <c r="I615" s="127">
        <v>29</v>
      </c>
      <c r="J615" s="156">
        <v>43468</v>
      </c>
      <c r="K615" s="157">
        <f>I615+1</f>
        <v>30</v>
      </c>
      <c r="L615" s="156">
        <v>43833</v>
      </c>
      <c r="M615" s="98" t="s">
        <v>677</v>
      </c>
      <c r="P615" s="107"/>
      <c r="Q615" s="107"/>
      <c r="R615" s="108"/>
      <c r="S615" s="107"/>
    </row>
    <row r="616" spans="1:19" s="106" customFormat="1" ht="32.25" customHeight="1" x14ac:dyDescent="0.25">
      <c r="A616" s="98">
        <v>608</v>
      </c>
      <c r="B616" s="99"/>
      <c r="C616" s="100" t="str">
        <f t="shared" si="36"/>
        <v>Bà</v>
      </c>
      <c r="D616" s="132" t="s">
        <v>678</v>
      </c>
      <c r="E616" s="143" t="s">
        <v>679</v>
      </c>
      <c r="F616" s="103" t="s">
        <v>21</v>
      </c>
      <c r="G616" s="113" t="s">
        <v>23</v>
      </c>
      <c r="H616" s="103" t="s">
        <v>400</v>
      </c>
      <c r="I616" s="127">
        <v>18</v>
      </c>
      <c r="J616" s="156">
        <v>43466</v>
      </c>
      <c r="K616" s="157">
        <f t="shared" ref="K616:K629" si="38">I616+1</f>
        <v>19</v>
      </c>
      <c r="L616" s="156">
        <v>43831</v>
      </c>
      <c r="M616" s="98" t="s">
        <v>677</v>
      </c>
      <c r="P616" s="107"/>
      <c r="Q616" s="107"/>
      <c r="R616" s="108"/>
      <c r="S616" s="107"/>
    </row>
    <row r="617" spans="1:19" s="106" customFormat="1" ht="32.25" customHeight="1" x14ac:dyDescent="0.25">
      <c r="A617" s="98">
        <v>609</v>
      </c>
      <c r="B617" s="99"/>
      <c r="C617" s="100" t="str">
        <f t="shared" si="36"/>
        <v>Ông</v>
      </c>
      <c r="D617" s="132" t="s">
        <v>680</v>
      </c>
      <c r="E617" s="116" t="s">
        <v>681</v>
      </c>
      <c r="F617" s="103" t="s">
        <v>33</v>
      </c>
      <c r="G617" s="113" t="s">
        <v>22</v>
      </c>
      <c r="H617" s="103" t="s">
        <v>400</v>
      </c>
      <c r="I617" s="127">
        <v>19</v>
      </c>
      <c r="J617" s="156">
        <v>43468</v>
      </c>
      <c r="K617" s="157">
        <f t="shared" si="38"/>
        <v>20</v>
      </c>
      <c r="L617" s="156">
        <v>43833</v>
      </c>
      <c r="M617" s="98" t="s">
        <v>677</v>
      </c>
      <c r="P617" s="107"/>
      <c r="Q617" s="107"/>
      <c r="R617" s="108"/>
      <c r="S617" s="107"/>
    </row>
    <row r="618" spans="1:19" s="106" customFormat="1" ht="32.25" customHeight="1" x14ac:dyDescent="0.25">
      <c r="A618" s="98">
        <v>610</v>
      </c>
      <c r="B618" s="99"/>
      <c r="C618" s="100" t="str">
        <f t="shared" si="36"/>
        <v>Bà</v>
      </c>
      <c r="D618" s="132" t="s">
        <v>682</v>
      </c>
      <c r="E618" s="143">
        <v>27853</v>
      </c>
      <c r="F618" s="103" t="s">
        <v>21</v>
      </c>
      <c r="G618" s="113" t="s">
        <v>23</v>
      </c>
      <c r="H618" s="103" t="s">
        <v>400</v>
      </c>
      <c r="I618" s="127">
        <v>19</v>
      </c>
      <c r="J618" s="156">
        <v>43468</v>
      </c>
      <c r="K618" s="157">
        <f t="shared" si="38"/>
        <v>20</v>
      </c>
      <c r="L618" s="156">
        <v>43833</v>
      </c>
      <c r="M618" s="98" t="s">
        <v>677</v>
      </c>
      <c r="P618" s="107"/>
      <c r="Q618" s="107"/>
      <c r="R618" s="108"/>
      <c r="S618" s="107"/>
    </row>
    <row r="619" spans="1:19" s="106" customFormat="1" ht="32.25" customHeight="1" x14ac:dyDescent="0.25">
      <c r="A619" s="98">
        <v>611</v>
      </c>
      <c r="B619" s="99"/>
      <c r="C619" s="100" t="str">
        <f t="shared" si="36"/>
        <v>Bà</v>
      </c>
      <c r="D619" s="132" t="s">
        <v>683</v>
      </c>
      <c r="E619" s="143">
        <v>28585</v>
      </c>
      <c r="F619" s="103" t="s">
        <v>21</v>
      </c>
      <c r="G619" s="113" t="s">
        <v>23</v>
      </c>
      <c r="H619" s="103" t="s">
        <v>400</v>
      </c>
      <c r="I619" s="127">
        <v>19</v>
      </c>
      <c r="J619" s="156">
        <v>43468</v>
      </c>
      <c r="K619" s="157">
        <f t="shared" si="38"/>
        <v>20</v>
      </c>
      <c r="L619" s="156">
        <v>43833</v>
      </c>
      <c r="M619" s="98" t="s">
        <v>677</v>
      </c>
      <c r="P619" s="107"/>
      <c r="Q619" s="107"/>
      <c r="R619" s="108"/>
      <c r="S619" s="107"/>
    </row>
    <row r="620" spans="1:19" s="106" customFormat="1" ht="32.25" customHeight="1" x14ac:dyDescent="0.25">
      <c r="A620" s="98">
        <v>612</v>
      </c>
      <c r="B620" s="99"/>
      <c r="C620" s="100" t="str">
        <f t="shared" si="36"/>
        <v>Bà</v>
      </c>
      <c r="D620" s="132" t="s">
        <v>684</v>
      </c>
      <c r="E620" s="143" t="s">
        <v>685</v>
      </c>
      <c r="F620" s="103" t="s">
        <v>21</v>
      </c>
      <c r="G620" s="113" t="s">
        <v>23</v>
      </c>
      <c r="H620" s="103" t="s">
        <v>400</v>
      </c>
      <c r="I620" s="127">
        <v>19</v>
      </c>
      <c r="J620" s="156">
        <v>43468</v>
      </c>
      <c r="K620" s="157">
        <f t="shared" si="38"/>
        <v>20</v>
      </c>
      <c r="L620" s="156">
        <v>43833</v>
      </c>
      <c r="M620" s="98" t="s">
        <v>677</v>
      </c>
      <c r="P620" s="107"/>
      <c r="Q620" s="107"/>
      <c r="R620" s="108"/>
      <c r="S620" s="107"/>
    </row>
    <row r="621" spans="1:19" s="106" customFormat="1" ht="32.25" customHeight="1" x14ac:dyDescent="0.25">
      <c r="A621" s="98">
        <v>613</v>
      </c>
      <c r="B621" s="99"/>
      <c r="C621" s="100" t="str">
        <f t="shared" si="36"/>
        <v>Bà</v>
      </c>
      <c r="D621" s="132" t="s">
        <v>686</v>
      </c>
      <c r="E621" s="143" t="s">
        <v>687</v>
      </c>
      <c r="F621" s="103" t="s">
        <v>21</v>
      </c>
      <c r="G621" s="113" t="s">
        <v>23</v>
      </c>
      <c r="H621" s="103" t="s">
        <v>400</v>
      </c>
      <c r="I621" s="127">
        <v>18</v>
      </c>
      <c r="J621" s="156">
        <v>43468</v>
      </c>
      <c r="K621" s="157">
        <f t="shared" si="38"/>
        <v>19</v>
      </c>
      <c r="L621" s="156">
        <v>43833</v>
      </c>
      <c r="M621" s="98" t="s">
        <v>677</v>
      </c>
      <c r="P621" s="107"/>
      <c r="Q621" s="107"/>
      <c r="R621" s="108"/>
      <c r="S621" s="107"/>
    </row>
    <row r="622" spans="1:19" s="106" customFormat="1" ht="32.25" customHeight="1" x14ac:dyDescent="0.25">
      <c r="A622" s="98">
        <v>614</v>
      </c>
      <c r="B622" s="99"/>
      <c r="C622" s="100" t="str">
        <f t="shared" si="36"/>
        <v>Bà</v>
      </c>
      <c r="D622" s="132" t="s">
        <v>688</v>
      </c>
      <c r="E622" s="143" t="s">
        <v>689</v>
      </c>
      <c r="F622" s="103" t="s">
        <v>21</v>
      </c>
      <c r="G622" s="113" t="s">
        <v>23</v>
      </c>
      <c r="H622" s="103" t="s">
        <v>400</v>
      </c>
      <c r="I622" s="127">
        <v>17</v>
      </c>
      <c r="J622" s="156">
        <v>43468</v>
      </c>
      <c r="K622" s="157">
        <f t="shared" si="38"/>
        <v>18</v>
      </c>
      <c r="L622" s="156">
        <v>43833</v>
      </c>
      <c r="M622" s="98" t="s">
        <v>677</v>
      </c>
      <c r="P622" s="107"/>
      <c r="Q622" s="107"/>
      <c r="R622" s="108"/>
      <c r="S622" s="107"/>
    </row>
    <row r="623" spans="1:19" s="106" customFormat="1" ht="32.25" customHeight="1" x14ac:dyDescent="0.25">
      <c r="A623" s="98">
        <v>615</v>
      </c>
      <c r="B623" s="99"/>
      <c r="C623" s="100" t="str">
        <f t="shared" si="36"/>
        <v>Bà</v>
      </c>
      <c r="D623" s="132" t="s">
        <v>690</v>
      </c>
      <c r="E623" s="143">
        <v>28987</v>
      </c>
      <c r="F623" s="103" t="s">
        <v>21</v>
      </c>
      <c r="G623" s="113" t="s">
        <v>23</v>
      </c>
      <c r="H623" s="103" t="s">
        <v>400</v>
      </c>
      <c r="I623" s="127">
        <v>17</v>
      </c>
      <c r="J623" s="156">
        <v>43468</v>
      </c>
      <c r="K623" s="157">
        <f t="shared" si="38"/>
        <v>18</v>
      </c>
      <c r="L623" s="156">
        <v>43833</v>
      </c>
      <c r="M623" s="98" t="s">
        <v>677</v>
      </c>
      <c r="P623" s="107"/>
      <c r="Q623" s="107"/>
      <c r="R623" s="108"/>
      <c r="S623" s="107"/>
    </row>
    <row r="624" spans="1:19" s="106" customFormat="1" ht="32.25" customHeight="1" x14ac:dyDescent="0.25">
      <c r="A624" s="98">
        <v>616</v>
      </c>
      <c r="B624" s="99"/>
      <c r="C624" s="100" t="str">
        <f t="shared" si="36"/>
        <v>Bà</v>
      </c>
      <c r="D624" s="132" t="s">
        <v>691</v>
      </c>
      <c r="E624" s="143">
        <v>27701</v>
      </c>
      <c r="F624" s="103" t="s">
        <v>21</v>
      </c>
      <c r="G624" s="113" t="s">
        <v>23</v>
      </c>
      <c r="H624" s="103" t="s">
        <v>400</v>
      </c>
      <c r="I624" s="127">
        <v>18</v>
      </c>
      <c r="J624" s="156">
        <v>43468</v>
      </c>
      <c r="K624" s="157">
        <f t="shared" si="38"/>
        <v>19</v>
      </c>
      <c r="L624" s="156">
        <v>43833</v>
      </c>
      <c r="M624" s="98" t="s">
        <v>677</v>
      </c>
      <c r="P624" s="107"/>
      <c r="Q624" s="107"/>
      <c r="R624" s="108"/>
      <c r="S624" s="107"/>
    </row>
    <row r="625" spans="1:19" s="106" customFormat="1" ht="32.25" customHeight="1" x14ac:dyDescent="0.25">
      <c r="A625" s="98">
        <v>617</v>
      </c>
      <c r="B625" s="99"/>
      <c r="C625" s="100" t="str">
        <f t="shared" si="36"/>
        <v>Bà</v>
      </c>
      <c r="D625" s="132" t="s">
        <v>692</v>
      </c>
      <c r="E625" s="143">
        <v>29076</v>
      </c>
      <c r="F625" s="103" t="s">
        <v>21</v>
      </c>
      <c r="G625" s="113" t="s">
        <v>23</v>
      </c>
      <c r="H625" s="103" t="s">
        <v>400</v>
      </c>
      <c r="I625" s="127">
        <v>18</v>
      </c>
      <c r="J625" s="156">
        <v>43468</v>
      </c>
      <c r="K625" s="157">
        <f t="shared" si="38"/>
        <v>19</v>
      </c>
      <c r="L625" s="156">
        <v>43833</v>
      </c>
      <c r="M625" s="98" t="s">
        <v>677</v>
      </c>
      <c r="P625" s="107"/>
      <c r="Q625" s="107"/>
      <c r="R625" s="108"/>
      <c r="S625" s="107"/>
    </row>
    <row r="626" spans="1:19" s="106" customFormat="1" ht="32.25" customHeight="1" x14ac:dyDescent="0.25">
      <c r="A626" s="98">
        <v>618</v>
      </c>
      <c r="B626" s="99"/>
      <c r="C626" s="100" t="str">
        <f t="shared" si="36"/>
        <v>Bà</v>
      </c>
      <c r="D626" s="132" t="s">
        <v>693</v>
      </c>
      <c r="E626" s="143">
        <v>29709</v>
      </c>
      <c r="F626" s="103" t="s">
        <v>21</v>
      </c>
      <c r="G626" s="113" t="s">
        <v>23</v>
      </c>
      <c r="H626" s="103" t="s">
        <v>400</v>
      </c>
      <c r="I626" s="127">
        <v>15</v>
      </c>
      <c r="J626" s="156">
        <v>43468</v>
      </c>
      <c r="K626" s="157">
        <f t="shared" si="38"/>
        <v>16</v>
      </c>
      <c r="L626" s="156">
        <v>43833</v>
      </c>
      <c r="M626" s="98" t="s">
        <v>677</v>
      </c>
      <c r="P626" s="107"/>
      <c r="Q626" s="107"/>
      <c r="R626" s="108"/>
      <c r="S626" s="107"/>
    </row>
    <row r="627" spans="1:19" s="106" customFormat="1" ht="32.25" customHeight="1" x14ac:dyDescent="0.25">
      <c r="A627" s="98">
        <v>619</v>
      </c>
      <c r="B627" s="99"/>
      <c r="C627" s="100" t="str">
        <f t="shared" si="36"/>
        <v>Bà</v>
      </c>
      <c r="D627" s="132" t="s">
        <v>698</v>
      </c>
      <c r="E627" s="143" t="s">
        <v>694</v>
      </c>
      <c r="F627" s="103" t="s">
        <v>21</v>
      </c>
      <c r="G627" s="113" t="s">
        <v>23</v>
      </c>
      <c r="H627" s="103" t="s">
        <v>400</v>
      </c>
      <c r="I627" s="127">
        <v>15</v>
      </c>
      <c r="J627" s="156">
        <v>43468</v>
      </c>
      <c r="K627" s="157">
        <f t="shared" si="38"/>
        <v>16</v>
      </c>
      <c r="L627" s="156">
        <v>43833</v>
      </c>
      <c r="M627" s="98" t="s">
        <v>677</v>
      </c>
      <c r="P627" s="107"/>
      <c r="Q627" s="107"/>
      <c r="R627" s="108"/>
      <c r="S627" s="107"/>
    </row>
    <row r="628" spans="1:19" s="106" customFormat="1" ht="32.25" customHeight="1" x14ac:dyDescent="0.25">
      <c r="A628" s="98">
        <v>620</v>
      </c>
      <c r="B628" s="99"/>
      <c r="C628" s="100" t="str">
        <f t="shared" si="36"/>
        <v>Bà</v>
      </c>
      <c r="D628" s="132" t="s">
        <v>695</v>
      </c>
      <c r="E628" s="143">
        <v>29835</v>
      </c>
      <c r="F628" s="103" t="s">
        <v>21</v>
      </c>
      <c r="G628" s="113" t="s">
        <v>23</v>
      </c>
      <c r="H628" s="103" t="s">
        <v>400</v>
      </c>
      <c r="I628" s="127">
        <v>15</v>
      </c>
      <c r="J628" s="156">
        <v>43468</v>
      </c>
      <c r="K628" s="157">
        <f t="shared" si="38"/>
        <v>16</v>
      </c>
      <c r="L628" s="156">
        <v>43833</v>
      </c>
      <c r="M628" s="98" t="s">
        <v>677</v>
      </c>
      <c r="P628" s="107"/>
      <c r="Q628" s="107"/>
      <c r="R628" s="108"/>
      <c r="S628" s="107"/>
    </row>
    <row r="629" spans="1:19" s="106" customFormat="1" ht="32.25" customHeight="1" x14ac:dyDescent="0.25">
      <c r="A629" s="98">
        <v>621</v>
      </c>
      <c r="B629" s="99"/>
      <c r="C629" s="100" t="str">
        <f t="shared" si="36"/>
        <v>Bà</v>
      </c>
      <c r="D629" s="132" t="s">
        <v>696</v>
      </c>
      <c r="E629" s="102" t="s">
        <v>697</v>
      </c>
      <c r="F629" s="103" t="s">
        <v>21</v>
      </c>
      <c r="G629" s="113" t="s">
        <v>23</v>
      </c>
      <c r="H629" s="103" t="s">
        <v>400</v>
      </c>
      <c r="I629" s="127">
        <v>14</v>
      </c>
      <c r="J629" s="156">
        <v>43468</v>
      </c>
      <c r="K629" s="157">
        <f t="shared" si="38"/>
        <v>15</v>
      </c>
      <c r="L629" s="156">
        <v>43833</v>
      </c>
      <c r="M629" s="98" t="s">
        <v>677</v>
      </c>
      <c r="P629" s="107"/>
      <c r="Q629" s="107"/>
      <c r="R629" s="108"/>
      <c r="S629" s="107"/>
    </row>
    <row r="630" spans="1:19" s="106" customFormat="1" ht="32.25" customHeight="1" x14ac:dyDescent="0.25">
      <c r="A630" s="98">
        <v>622</v>
      </c>
      <c r="B630" s="99"/>
      <c r="C630" s="140" t="s">
        <v>32</v>
      </c>
      <c r="D630" s="141" t="s">
        <v>1118</v>
      </c>
      <c r="E630" s="142" t="s">
        <v>1119</v>
      </c>
      <c r="F630" s="140" t="s">
        <v>33</v>
      </c>
      <c r="G630" s="143" t="s">
        <v>23</v>
      </c>
      <c r="H630" s="140" t="s">
        <v>400</v>
      </c>
      <c r="I630" s="103">
        <v>37</v>
      </c>
      <c r="J630" s="144" t="s">
        <v>31</v>
      </c>
      <c r="K630" s="145">
        <v>38</v>
      </c>
      <c r="L630" s="144" t="s">
        <v>55</v>
      </c>
      <c r="M630" s="146" t="s">
        <v>1120</v>
      </c>
      <c r="P630" s="107"/>
      <c r="Q630" s="107"/>
      <c r="R630" s="108"/>
      <c r="S630" s="107"/>
    </row>
    <row r="631" spans="1:19" s="106" customFormat="1" ht="32.25" customHeight="1" x14ac:dyDescent="0.25">
      <c r="A631" s="98">
        <v>623</v>
      </c>
      <c r="B631" s="99"/>
      <c r="C631" s="113" t="s">
        <v>32</v>
      </c>
      <c r="D631" s="136" t="s">
        <v>1121</v>
      </c>
      <c r="E631" s="147" t="s">
        <v>1122</v>
      </c>
      <c r="F631" s="148" t="s">
        <v>33</v>
      </c>
      <c r="G631" s="143" t="s">
        <v>23</v>
      </c>
      <c r="H631" s="149" t="s">
        <v>400</v>
      </c>
      <c r="I631" s="103">
        <v>19</v>
      </c>
      <c r="J631" s="116" t="s">
        <v>31</v>
      </c>
      <c r="K631" s="145">
        <v>20</v>
      </c>
      <c r="L631" s="150" t="s">
        <v>55</v>
      </c>
      <c r="M631" s="146" t="s">
        <v>1120</v>
      </c>
      <c r="P631" s="107"/>
      <c r="Q631" s="107"/>
      <c r="R631" s="108"/>
      <c r="S631" s="107"/>
    </row>
    <row r="632" spans="1:19" s="106" customFormat="1" ht="32.25" customHeight="1" x14ac:dyDescent="0.25">
      <c r="A632" s="98">
        <v>624</v>
      </c>
      <c r="B632" s="99"/>
      <c r="C632" s="113" t="s">
        <v>7</v>
      </c>
      <c r="D632" s="136" t="s">
        <v>1189</v>
      </c>
      <c r="E632" s="137" t="s">
        <v>1190</v>
      </c>
      <c r="F632" s="113" t="s">
        <v>21</v>
      </c>
      <c r="G632" s="113" t="s">
        <v>258</v>
      </c>
      <c r="H632" s="104" t="s">
        <v>400</v>
      </c>
      <c r="I632" s="138">
        <v>21</v>
      </c>
      <c r="J632" s="139" t="s">
        <v>31</v>
      </c>
      <c r="K632" s="138">
        <f>I632+1</f>
        <v>22</v>
      </c>
      <c r="L632" s="139" t="s">
        <v>55</v>
      </c>
      <c r="M632" s="98" t="s">
        <v>1191</v>
      </c>
      <c r="P632" s="107"/>
      <c r="Q632" s="107"/>
      <c r="R632" s="108"/>
      <c r="S632" s="107"/>
    </row>
    <row r="633" spans="1:19" s="106" customFormat="1" ht="32.25" customHeight="1" x14ac:dyDescent="0.25">
      <c r="A633" s="98">
        <v>625</v>
      </c>
      <c r="B633" s="99"/>
      <c r="C633" s="113" t="s">
        <v>32</v>
      </c>
      <c r="D633" s="136" t="s">
        <v>1192</v>
      </c>
      <c r="E633" s="137" t="s">
        <v>1193</v>
      </c>
      <c r="F633" s="113" t="s">
        <v>306</v>
      </c>
      <c r="G633" s="113" t="s">
        <v>258</v>
      </c>
      <c r="H633" s="104" t="s">
        <v>400</v>
      </c>
      <c r="I633" s="138">
        <v>18</v>
      </c>
      <c r="J633" s="139" t="s">
        <v>69</v>
      </c>
      <c r="K633" s="138">
        <f t="shared" ref="K633:K642" si="39">I633+1</f>
        <v>19</v>
      </c>
      <c r="L633" s="139" t="s">
        <v>70</v>
      </c>
      <c r="M633" s="98" t="s">
        <v>1191</v>
      </c>
      <c r="P633" s="107"/>
      <c r="Q633" s="107"/>
      <c r="R633" s="108"/>
      <c r="S633" s="107"/>
    </row>
    <row r="634" spans="1:19" s="106" customFormat="1" ht="32.25" customHeight="1" x14ac:dyDescent="0.25">
      <c r="A634" s="98">
        <v>626</v>
      </c>
      <c r="B634" s="99"/>
      <c r="C634" s="113" t="s">
        <v>168</v>
      </c>
      <c r="D634" s="136" t="s">
        <v>1194</v>
      </c>
      <c r="E634" s="137" t="s">
        <v>1195</v>
      </c>
      <c r="F634" s="113" t="s">
        <v>306</v>
      </c>
      <c r="G634" s="113" t="s">
        <v>258</v>
      </c>
      <c r="H634" s="104" t="s">
        <v>408</v>
      </c>
      <c r="I634" s="138">
        <v>18</v>
      </c>
      <c r="J634" s="139" t="s">
        <v>69</v>
      </c>
      <c r="K634" s="138">
        <f t="shared" si="39"/>
        <v>19</v>
      </c>
      <c r="L634" s="139" t="s">
        <v>70</v>
      </c>
      <c r="M634" s="98" t="s">
        <v>1191</v>
      </c>
      <c r="P634" s="107"/>
      <c r="Q634" s="107"/>
      <c r="R634" s="108"/>
      <c r="S634" s="107"/>
    </row>
    <row r="635" spans="1:19" s="106" customFormat="1" ht="32.25" customHeight="1" x14ac:dyDescent="0.25">
      <c r="A635" s="98">
        <v>627</v>
      </c>
      <c r="B635" s="99"/>
      <c r="C635" s="113" t="s">
        <v>7</v>
      </c>
      <c r="D635" s="136" t="s">
        <v>1196</v>
      </c>
      <c r="E635" s="137" t="s">
        <v>1197</v>
      </c>
      <c r="F635" s="113" t="s">
        <v>21</v>
      </c>
      <c r="G635" s="113" t="s">
        <v>258</v>
      </c>
      <c r="H635" s="104" t="s">
        <v>400</v>
      </c>
      <c r="I635" s="138">
        <v>18</v>
      </c>
      <c r="J635" s="139" t="s">
        <v>69</v>
      </c>
      <c r="K635" s="138">
        <f t="shared" si="39"/>
        <v>19</v>
      </c>
      <c r="L635" s="139" t="s">
        <v>70</v>
      </c>
      <c r="M635" s="98" t="s">
        <v>1191</v>
      </c>
      <c r="P635" s="107"/>
      <c r="Q635" s="107"/>
      <c r="R635" s="108"/>
      <c r="S635" s="107"/>
    </row>
    <row r="636" spans="1:19" s="106" customFormat="1" ht="32.25" customHeight="1" x14ac:dyDescent="0.25">
      <c r="A636" s="98">
        <v>628</v>
      </c>
      <c r="B636" s="99"/>
      <c r="C636" s="113" t="s">
        <v>7</v>
      </c>
      <c r="D636" s="136" t="s">
        <v>1198</v>
      </c>
      <c r="E636" s="137" t="s">
        <v>1199</v>
      </c>
      <c r="F636" s="113" t="s">
        <v>21</v>
      </c>
      <c r="G636" s="113" t="s">
        <v>258</v>
      </c>
      <c r="H636" s="104" t="s">
        <v>400</v>
      </c>
      <c r="I636" s="138">
        <v>18</v>
      </c>
      <c r="J636" s="139" t="s">
        <v>69</v>
      </c>
      <c r="K636" s="138">
        <f t="shared" si="39"/>
        <v>19</v>
      </c>
      <c r="L636" s="139" t="s">
        <v>70</v>
      </c>
      <c r="M636" s="98" t="s">
        <v>1191</v>
      </c>
      <c r="P636" s="107"/>
      <c r="Q636" s="107"/>
      <c r="R636" s="108"/>
      <c r="S636" s="107"/>
    </row>
    <row r="637" spans="1:19" s="106" customFormat="1" ht="32.25" customHeight="1" x14ac:dyDescent="0.25">
      <c r="A637" s="98">
        <v>629</v>
      </c>
      <c r="B637" s="99"/>
      <c r="C637" s="113" t="s">
        <v>32</v>
      </c>
      <c r="D637" s="136" t="s">
        <v>1200</v>
      </c>
      <c r="E637" s="137" t="s">
        <v>1201</v>
      </c>
      <c r="F637" s="113" t="s">
        <v>306</v>
      </c>
      <c r="G637" s="113" t="s">
        <v>642</v>
      </c>
      <c r="H637" s="104" t="s">
        <v>400</v>
      </c>
      <c r="I637" s="138">
        <v>18</v>
      </c>
      <c r="J637" s="139" t="s">
        <v>69</v>
      </c>
      <c r="K637" s="138">
        <f t="shared" si="39"/>
        <v>19</v>
      </c>
      <c r="L637" s="139" t="s">
        <v>70</v>
      </c>
      <c r="M637" s="98" t="s">
        <v>1191</v>
      </c>
      <c r="P637" s="107"/>
      <c r="Q637" s="107"/>
      <c r="R637" s="108"/>
      <c r="S637" s="107"/>
    </row>
    <row r="638" spans="1:19" s="106" customFormat="1" ht="32.25" customHeight="1" x14ac:dyDescent="0.25">
      <c r="A638" s="98">
        <v>630</v>
      </c>
      <c r="B638" s="99"/>
      <c r="C638" s="113" t="s">
        <v>7</v>
      </c>
      <c r="D638" s="136" t="s">
        <v>1202</v>
      </c>
      <c r="E638" s="137" t="s">
        <v>1203</v>
      </c>
      <c r="F638" s="113" t="s">
        <v>21</v>
      </c>
      <c r="G638" s="113" t="s">
        <v>258</v>
      </c>
      <c r="H638" s="104" t="s">
        <v>400</v>
      </c>
      <c r="I638" s="138">
        <v>18</v>
      </c>
      <c r="J638" s="139" t="s">
        <v>31</v>
      </c>
      <c r="K638" s="138">
        <f t="shared" si="39"/>
        <v>19</v>
      </c>
      <c r="L638" s="139" t="s">
        <v>55</v>
      </c>
      <c r="M638" s="98" t="s">
        <v>1191</v>
      </c>
      <c r="P638" s="107"/>
      <c r="Q638" s="107"/>
      <c r="R638" s="108"/>
      <c r="S638" s="107"/>
    </row>
    <row r="639" spans="1:19" s="106" customFormat="1" ht="32.25" customHeight="1" x14ac:dyDescent="0.25">
      <c r="A639" s="98">
        <v>631</v>
      </c>
      <c r="B639" s="99"/>
      <c r="C639" s="113" t="s">
        <v>7</v>
      </c>
      <c r="D639" s="136" t="s">
        <v>1204</v>
      </c>
      <c r="E639" s="137" t="s">
        <v>1205</v>
      </c>
      <c r="F639" s="113" t="s">
        <v>21</v>
      </c>
      <c r="G639" s="113" t="s">
        <v>258</v>
      </c>
      <c r="H639" s="104" t="s">
        <v>400</v>
      </c>
      <c r="I639" s="138">
        <v>18</v>
      </c>
      <c r="J639" s="139" t="s">
        <v>31</v>
      </c>
      <c r="K639" s="138">
        <f t="shared" si="39"/>
        <v>19</v>
      </c>
      <c r="L639" s="139" t="s">
        <v>55</v>
      </c>
      <c r="M639" s="98" t="s">
        <v>1191</v>
      </c>
      <c r="P639" s="107"/>
      <c r="Q639" s="107"/>
      <c r="R639" s="108"/>
      <c r="S639" s="107"/>
    </row>
    <row r="640" spans="1:19" s="106" customFormat="1" ht="32.25" customHeight="1" x14ac:dyDescent="0.25">
      <c r="A640" s="98">
        <v>632</v>
      </c>
      <c r="B640" s="99"/>
      <c r="C640" s="113" t="s">
        <v>7</v>
      </c>
      <c r="D640" s="136" t="s">
        <v>1206</v>
      </c>
      <c r="E640" s="137" t="s">
        <v>1207</v>
      </c>
      <c r="F640" s="113" t="s">
        <v>21</v>
      </c>
      <c r="G640" s="113" t="s">
        <v>258</v>
      </c>
      <c r="H640" s="104" t="s">
        <v>400</v>
      </c>
      <c r="I640" s="138">
        <v>16</v>
      </c>
      <c r="J640" s="139" t="s">
        <v>31</v>
      </c>
      <c r="K640" s="138">
        <f t="shared" si="39"/>
        <v>17</v>
      </c>
      <c r="L640" s="139" t="s">
        <v>55</v>
      </c>
      <c r="M640" s="98" t="s">
        <v>1191</v>
      </c>
      <c r="P640" s="107"/>
      <c r="Q640" s="107"/>
      <c r="R640" s="108"/>
      <c r="S640" s="107"/>
    </row>
    <row r="641" spans="1:19" s="106" customFormat="1" ht="32.25" customHeight="1" x14ac:dyDescent="0.25">
      <c r="A641" s="98">
        <v>633</v>
      </c>
      <c r="B641" s="99"/>
      <c r="C641" s="113" t="s">
        <v>7</v>
      </c>
      <c r="D641" s="136" t="s">
        <v>1208</v>
      </c>
      <c r="E641" s="137" t="s">
        <v>1209</v>
      </c>
      <c r="F641" s="113" t="s">
        <v>21</v>
      </c>
      <c r="G641" s="113" t="s">
        <v>258</v>
      </c>
      <c r="H641" s="104" t="s">
        <v>400</v>
      </c>
      <c r="I641" s="138">
        <v>19</v>
      </c>
      <c r="J641" s="139" t="s">
        <v>31</v>
      </c>
      <c r="K641" s="138">
        <f t="shared" si="39"/>
        <v>20</v>
      </c>
      <c r="L641" s="139" t="s">
        <v>55</v>
      </c>
      <c r="M641" s="98" t="s">
        <v>1191</v>
      </c>
      <c r="P641" s="107"/>
      <c r="Q641" s="107"/>
      <c r="R641" s="108"/>
      <c r="S641" s="107"/>
    </row>
    <row r="642" spans="1:19" s="106" customFormat="1" ht="32.25" customHeight="1" x14ac:dyDescent="0.25">
      <c r="A642" s="98">
        <v>634</v>
      </c>
      <c r="B642" s="99"/>
      <c r="C642" s="113" t="s">
        <v>7</v>
      </c>
      <c r="D642" s="136" t="s">
        <v>1210</v>
      </c>
      <c r="E642" s="137" t="s">
        <v>1211</v>
      </c>
      <c r="F642" s="113" t="s">
        <v>21</v>
      </c>
      <c r="G642" s="113" t="s">
        <v>258</v>
      </c>
      <c r="H642" s="104" t="s">
        <v>400</v>
      </c>
      <c r="I642" s="138">
        <v>17</v>
      </c>
      <c r="J642" s="139" t="s">
        <v>31</v>
      </c>
      <c r="K642" s="138">
        <f t="shared" si="39"/>
        <v>18</v>
      </c>
      <c r="L642" s="139" t="s">
        <v>55</v>
      </c>
      <c r="M642" s="98" t="s">
        <v>1191</v>
      </c>
      <c r="P642" s="107"/>
      <c r="Q642" s="107"/>
      <c r="R642" s="108"/>
      <c r="S642" s="107"/>
    </row>
    <row r="643" spans="1:19" s="106" customFormat="1" ht="32.25" customHeight="1" x14ac:dyDescent="0.25">
      <c r="A643" s="98">
        <v>635</v>
      </c>
      <c r="B643" s="99"/>
      <c r="C643" s="100" t="s">
        <v>155</v>
      </c>
      <c r="D643" s="132" t="s">
        <v>1221</v>
      </c>
      <c r="E643" s="133" t="s">
        <v>1222</v>
      </c>
      <c r="F643" s="113" t="s">
        <v>21</v>
      </c>
      <c r="G643" s="134" t="s">
        <v>22</v>
      </c>
      <c r="H643" s="113" t="s">
        <v>400</v>
      </c>
      <c r="I643" s="103">
        <v>19</v>
      </c>
      <c r="J643" s="116" t="s">
        <v>165</v>
      </c>
      <c r="K643" s="135">
        <f t="shared" ref="K643:K648" si="40">I643+1</f>
        <v>20</v>
      </c>
      <c r="L643" s="116" t="s">
        <v>166</v>
      </c>
      <c r="M643" s="98" t="s">
        <v>1223</v>
      </c>
      <c r="P643" s="107"/>
      <c r="Q643" s="107"/>
      <c r="R643" s="108"/>
      <c r="S643" s="107"/>
    </row>
    <row r="644" spans="1:19" s="106" customFormat="1" ht="32.25" customHeight="1" x14ac:dyDescent="0.25">
      <c r="A644" s="98">
        <v>636</v>
      </c>
      <c r="B644" s="99"/>
      <c r="C644" s="100" t="s">
        <v>32</v>
      </c>
      <c r="D644" s="101" t="s">
        <v>1224</v>
      </c>
      <c r="E644" s="114" t="s">
        <v>1225</v>
      </c>
      <c r="F644" s="98" t="s">
        <v>33</v>
      </c>
      <c r="G644" s="103" t="s">
        <v>23</v>
      </c>
      <c r="H644" s="113" t="s">
        <v>400</v>
      </c>
      <c r="I644" s="103">
        <v>18</v>
      </c>
      <c r="J644" s="116" t="s">
        <v>165</v>
      </c>
      <c r="K644" s="135">
        <f t="shared" si="40"/>
        <v>19</v>
      </c>
      <c r="L644" s="116" t="s">
        <v>166</v>
      </c>
      <c r="M644" s="98" t="s">
        <v>1223</v>
      </c>
      <c r="P644" s="107"/>
      <c r="Q644" s="107"/>
      <c r="R644" s="108"/>
      <c r="S644" s="107"/>
    </row>
    <row r="645" spans="1:19" s="106" customFormat="1" ht="32.25" customHeight="1" x14ac:dyDescent="0.25">
      <c r="A645" s="98">
        <v>637</v>
      </c>
      <c r="B645" s="99"/>
      <c r="C645" s="100" t="s">
        <v>7</v>
      </c>
      <c r="D645" s="101" t="s">
        <v>1226</v>
      </c>
      <c r="E645" s="114" t="s">
        <v>1227</v>
      </c>
      <c r="F645" s="103" t="s">
        <v>21</v>
      </c>
      <c r="G645" s="103" t="s">
        <v>23</v>
      </c>
      <c r="H645" s="113" t="s">
        <v>400</v>
      </c>
      <c r="I645" s="103">
        <v>16</v>
      </c>
      <c r="J645" s="116" t="s">
        <v>165</v>
      </c>
      <c r="K645" s="135">
        <f t="shared" si="40"/>
        <v>17</v>
      </c>
      <c r="L645" s="116" t="s">
        <v>166</v>
      </c>
      <c r="M645" s="98" t="s">
        <v>1223</v>
      </c>
      <c r="P645" s="107"/>
      <c r="Q645" s="107"/>
      <c r="R645" s="108"/>
      <c r="S645" s="107"/>
    </row>
    <row r="646" spans="1:19" s="106" customFormat="1" ht="32.25" customHeight="1" x14ac:dyDescent="0.25">
      <c r="A646" s="98">
        <v>638</v>
      </c>
      <c r="B646" s="99"/>
      <c r="C646" s="100" t="s">
        <v>32</v>
      </c>
      <c r="D646" s="101" t="s">
        <v>1228</v>
      </c>
      <c r="E646" s="114" t="s">
        <v>956</v>
      </c>
      <c r="F646" s="98" t="s">
        <v>33</v>
      </c>
      <c r="G646" s="103" t="s">
        <v>23</v>
      </c>
      <c r="H646" s="113" t="s">
        <v>400</v>
      </c>
      <c r="I646" s="103">
        <v>15</v>
      </c>
      <c r="J646" s="116" t="s">
        <v>165</v>
      </c>
      <c r="K646" s="135">
        <f t="shared" si="40"/>
        <v>16</v>
      </c>
      <c r="L646" s="116" t="s">
        <v>166</v>
      </c>
      <c r="M646" s="98" t="s">
        <v>1223</v>
      </c>
      <c r="P646" s="107"/>
      <c r="Q646" s="107"/>
      <c r="R646" s="108"/>
      <c r="S646" s="107"/>
    </row>
    <row r="647" spans="1:19" s="106" customFormat="1" ht="32.25" customHeight="1" x14ac:dyDescent="0.25">
      <c r="A647" s="98">
        <v>639</v>
      </c>
      <c r="B647" s="99"/>
      <c r="C647" s="100" t="s">
        <v>168</v>
      </c>
      <c r="D647" s="101" t="s">
        <v>1229</v>
      </c>
      <c r="E647" s="116" t="s">
        <v>1230</v>
      </c>
      <c r="F647" s="98" t="s">
        <v>306</v>
      </c>
      <c r="G647" s="103" t="s">
        <v>23</v>
      </c>
      <c r="H647" s="113" t="s">
        <v>408</v>
      </c>
      <c r="I647" s="103">
        <v>17</v>
      </c>
      <c r="J647" s="116" t="s">
        <v>165</v>
      </c>
      <c r="K647" s="135">
        <f t="shared" si="40"/>
        <v>18</v>
      </c>
      <c r="L647" s="116" t="s">
        <v>166</v>
      </c>
      <c r="M647" s="98" t="s">
        <v>1223</v>
      </c>
      <c r="P647" s="107"/>
      <c r="Q647" s="107"/>
      <c r="R647" s="108"/>
      <c r="S647" s="107"/>
    </row>
    <row r="648" spans="1:19" ht="32.25" customHeight="1" x14ac:dyDescent="0.25">
      <c r="A648" s="98">
        <v>640</v>
      </c>
      <c r="B648" s="34"/>
      <c r="C648" s="322" t="s">
        <v>32</v>
      </c>
      <c r="D648" s="96" t="s">
        <v>1232</v>
      </c>
      <c r="E648" s="66" t="s">
        <v>1233</v>
      </c>
      <c r="F648" s="76" t="s">
        <v>33</v>
      </c>
      <c r="G648" s="67" t="s">
        <v>23</v>
      </c>
      <c r="H648" s="76" t="s">
        <v>400</v>
      </c>
      <c r="I648" s="43">
        <v>6</v>
      </c>
      <c r="J648" s="69" t="s">
        <v>1234</v>
      </c>
      <c r="K648" s="43">
        <f t="shared" si="40"/>
        <v>7</v>
      </c>
      <c r="L648" s="69" t="s">
        <v>1235</v>
      </c>
      <c r="M648" s="43" t="s">
        <v>1236</v>
      </c>
    </row>
    <row r="649" spans="1:19" ht="32.25" customHeight="1" x14ac:dyDescent="0.25">
      <c r="A649" s="98">
        <v>641</v>
      </c>
      <c r="B649" s="34"/>
      <c r="C649" s="322"/>
      <c r="D649" s="96" t="s">
        <v>1232</v>
      </c>
      <c r="E649" s="66" t="s">
        <v>1233</v>
      </c>
      <c r="F649" s="76" t="s">
        <v>33</v>
      </c>
      <c r="G649" s="67" t="s">
        <v>23</v>
      </c>
      <c r="H649" s="76" t="s">
        <v>400</v>
      </c>
      <c r="I649" s="43">
        <v>7</v>
      </c>
      <c r="J649" s="69" t="s">
        <v>1235</v>
      </c>
      <c r="K649" s="43">
        <v>8</v>
      </c>
      <c r="L649" s="69" t="s">
        <v>1237</v>
      </c>
      <c r="M649" s="43" t="s">
        <v>1236</v>
      </c>
    </row>
    <row r="650" spans="1:19" s="106" customFormat="1" ht="32.25" customHeight="1" x14ac:dyDescent="0.25">
      <c r="A650" s="98">
        <v>642</v>
      </c>
      <c r="B650" s="99"/>
      <c r="C650" s="123" t="s">
        <v>155</v>
      </c>
      <c r="D650" s="124" t="s">
        <v>1238</v>
      </c>
      <c r="E650" s="125" t="s">
        <v>1239</v>
      </c>
      <c r="F650" s="123" t="s">
        <v>499</v>
      </c>
      <c r="G650" s="126" t="s">
        <v>110</v>
      </c>
      <c r="H650" s="126" t="s">
        <v>400</v>
      </c>
      <c r="I650" s="131">
        <v>18</v>
      </c>
      <c r="J650" s="128" t="s">
        <v>31</v>
      </c>
      <c r="K650" s="131">
        <f>I650+1</f>
        <v>19</v>
      </c>
      <c r="L650" s="128" t="s">
        <v>55</v>
      </c>
      <c r="M650" s="129" t="s">
        <v>1240</v>
      </c>
      <c r="P650" s="107"/>
      <c r="Q650" s="107"/>
      <c r="R650" s="108"/>
      <c r="S650" s="107"/>
    </row>
    <row r="651" spans="1:19" s="106" customFormat="1" ht="32.25" customHeight="1" x14ac:dyDescent="0.25">
      <c r="A651" s="98">
        <v>643</v>
      </c>
      <c r="B651" s="99"/>
      <c r="C651" s="123" t="s">
        <v>168</v>
      </c>
      <c r="D651" s="124" t="s">
        <v>1241</v>
      </c>
      <c r="E651" s="125" t="s">
        <v>1242</v>
      </c>
      <c r="F651" s="123" t="s">
        <v>306</v>
      </c>
      <c r="G651" s="123" t="s">
        <v>258</v>
      </c>
      <c r="H651" s="126" t="s">
        <v>400</v>
      </c>
      <c r="I651" s="127">
        <v>19</v>
      </c>
      <c r="J651" s="128" t="s">
        <v>31</v>
      </c>
      <c r="K651" s="127">
        <f>I651+1</f>
        <v>20</v>
      </c>
      <c r="L651" s="128" t="s">
        <v>55</v>
      </c>
      <c r="M651" s="129" t="s">
        <v>1240</v>
      </c>
      <c r="P651" s="107"/>
      <c r="Q651" s="107"/>
      <c r="R651" s="108"/>
      <c r="S651" s="107"/>
    </row>
    <row r="652" spans="1:19" s="106" customFormat="1" ht="32.25" customHeight="1" x14ac:dyDescent="0.25">
      <c r="A652" s="98">
        <v>644</v>
      </c>
      <c r="B652" s="99"/>
      <c r="C652" s="123" t="s">
        <v>168</v>
      </c>
      <c r="D652" s="124" t="s">
        <v>1243</v>
      </c>
      <c r="E652" s="125" t="s">
        <v>1244</v>
      </c>
      <c r="F652" s="123" t="s">
        <v>306</v>
      </c>
      <c r="G652" s="123" t="s">
        <v>258</v>
      </c>
      <c r="H652" s="126" t="s">
        <v>400</v>
      </c>
      <c r="I652" s="127">
        <v>18</v>
      </c>
      <c r="J652" s="128" t="s">
        <v>31</v>
      </c>
      <c r="K652" s="127">
        <f>I652+1</f>
        <v>19</v>
      </c>
      <c r="L652" s="128" t="s">
        <v>55</v>
      </c>
      <c r="M652" s="129" t="s">
        <v>1240</v>
      </c>
      <c r="P652" s="107"/>
      <c r="Q652" s="107"/>
      <c r="R652" s="108"/>
      <c r="S652" s="107"/>
    </row>
    <row r="653" spans="1:19" s="106" customFormat="1" ht="32.25" customHeight="1" x14ac:dyDescent="0.25">
      <c r="A653" s="98">
        <v>645</v>
      </c>
      <c r="B653" s="99"/>
      <c r="C653" s="123" t="s">
        <v>155</v>
      </c>
      <c r="D653" s="124" t="s">
        <v>1245</v>
      </c>
      <c r="E653" s="125" t="s">
        <v>1246</v>
      </c>
      <c r="F653" s="123" t="s">
        <v>499</v>
      </c>
      <c r="G653" s="123" t="s">
        <v>258</v>
      </c>
      <c r="H653" s="126" t="s">
        <v>408</v>
      </c>
      <c r="I653" s="127">
        <v>16</v>
      </c>
      <c r="J653" s="128" t="s">
        <v>31</v>
      </c>
      <c r="K653" s="127">
        <f>I653+1</f>
        <v>17</v>
      </c>
      <c r="L653" s="128" t="s">
        <v>55</v>
      </c>
      <c r="M653" s="129" t="s">
        <v>1240</v>
      </c>
      <c r="P653" s="107"/>
      <c r="Q653" s="107"/>
      <c r="R653" s="108"/>
      <c r="S653" s="107"/>
    </row>
    <row r="654" spans="1:19" s="106" customFormat="1" ht="32.25" customHeight="1" x14ac:dyDescent="0.25">
      <c r="A654" s="98">
        <v>646</v>
      </c>
      <c r="B654" s="99"/>
      <c r="C654" s="123" t="s">
        <v>168</v>
      </c>
      <c r="D654" s="124" t="s">
        <v>1247</v>
      </c>
      <c r="E654" s="130" t="s">
        <v>1248</v>
      </c>
      <c r="F654" s="123" t="s">
        <v>306</v>
      </c>
      <c r="G654" s="123" t="s">
        <v>258</v>
      </c>
      <c r="H654" s="126" t="s">
        <v>408</v>
      </c>
      <c r="I654" s="127">
        <v>24</v>
      </c>
      <c r="J654" s="128" t="s">
        <v>69</v>
      </c>
      <c r="K654" s="127">
        <f>I654+1</f>
        <v>25</v>
      </c>
      <c r="L654" s="128" t="s">
        <v>70</v>
      </c>
      <c r="M654" s="129" t="s">
        <v>1240</v>
      </c>
      <c r="P654" s="107"/>
      <c r="Q654" s="107"/>
      <c r="R654" s="108"/>
      <c r="S654" s="107"/>
    </row>
    <row r="655" spans="1:19" s="106" customFormat="1" ht="32.25" customHeight="1" x14ac:dyDescent="0.25">
      <c r="A655" s="98">
        <v>647</v>
      </c>
      <c r="B655" s="99"/>
      <c r="C655" s="113" t="s">
        <v>7</v>
      </c>
      <c r="D655" s="101" t="s">
        <v>1269</v>
      </c>
      <c r="E655" s="114">
        <v>28017</v>
      </c>
      <c r="F655" s="103" t="s">
        <v>21</v>
      </c>
      <c r="G655" s="103" t="s">
        <v>22</v>
      </c>
      <c r="H655" s="104" t="s">
        <v>400</v>
      </c>
      <c r="I655" s="115">
        <v>18</v>
      </c>
      <c r="J655" s="116" t="s">
        <v>69</v>
      </c>
      <c r="K655" s="98">
        <v>19</v>
      </c>
      <c r="L655" s="116" t="s">
        <v>70</v>
      </c>
      <c r="M655" s="98" t="s">
        <v>1270</v>
      </c>
      <c r="P655" s="107"/>
      <c r="Q655" s="107"/>
      <c r="R655" s="108"/>
      <c r="S655" s="107"/>
    </row>
    <row r="656" spans="1:19" s="106" customFormat="1" ht="32.25" customHeight="1" x14ac:dyDescent="0.25">
      <c r="A656" s="98">
        <v>648</v>
      </c>
      <c r="B656" s="99"/>
      <c r="C656" s="98" t="s">
        <v>7</v>
      </c>
      <c r="D656" s="110" t="s">
        <v>1271</v>
      </c>
      <c r="E656" s="117">
        <v>25121</v>
      </c>
      <c r="F656" s="98" t="s">
        <v>21</v>
      </c>
      <c r="G656" s="118" t="s">
        <v>23</v>
      </c>
      <c r="H656" s="104" t="s">
        <v>400</v>
      </c>
      <c r="I656" s="115">
        <v>26</v>
      </c>
      <c r="J656" s="116" t="s">
        <v>69</v>
      </c>
      <c r="K656" s="98">
        <v>27</v>
      </c>
      <c r="L656" s="116" t="s">
        <v>70</v>
      </c>
      <c r="M656" s="113" t="s">
        <v>1270</v>
      </c>
      <c r="P656" s="107"/>
      <c r="Q656" s="107"/>
      <c r="R656" s="108"/>
      <c r="S656" s="107"/>
    </row>
    <row r="657" spans="1:19" s="106" customFormat="1" ht="32.25" customHeight="1" x14ac:dyDescent="0.25">
      <c r="A657" s="98">
        <v>649</v>
      </c>
      <c r="B657" s="99"/>
      <c r="C657" s="99" t="s">
        <v>7</v>
      </c>
      <c r="D657" s="110" t="s">
        <v>1272</v>
      </c>
      <c r="E657" s="117">
        <v>29712</v>
      </c>
      <c r="F657" s="99" t="s">
        <v>21</v>
      </c>
      <c r="G657" s="103" t="s">
        <v>22</v>
      </c>
      <c r="H657" s="118" t="s">
        <v>400</v>
      </c>
      <c r="I657" s="119">
        <v>15</v>
      </c>
      <c r="J657" s="120" t="s">
        <v>31</v>
      </c>
      <c r="K657" s="98">
        <v>16</v>
      </c>
      <c r="L657" s="120" t="s">
        <v>55</v>
      </c>
      <c r="M657" s="121" t="s">
        <v>1270</v>
      </c>
      <c r="P657" s="107"/>
      <c r="Q657" s="107"/>
      <c r="R657" s="108"/>
      <c r="S657" s="107"/>
    </row>
    <row r="658" spans="1:19" s="106" customFormat="1" ht="32.25" customHeight="1" x14ac:dyDescent="0.25">
      <c r="A658" s="98">
        <v>650</v>
      </c>
      <c r="B658" s="99"/>
      <c r="C658" s="98" t="s">
        <v>7</v>
      </c>
      <c r="D658" s="110" t="s">
        <v>1273</v>
      </c>
      <c r="E658" s="122" t="s">
        <v>1274</v>
      </c>
      <c r="F658" s="98" t="s">
        <v>21</v>
      </c>
      <c r="G658" s="118" t="s">
        <v>23</v>
      </c>
      <c r="H658" s="104" t="s">
        <v>400</v>
      </c>
      <c r="I658" s="115">
        <v>30</v>
      </c>
      <c r="J658" s="120" t="s">
        <v>31</v>
      </c>
      <c r="K658" s="98">
        <v>31</v>
      </c>
      <c r="L658" s="120" t="s">
        <v>55</v>
      </c>
      <c r="M658" s="113" t="s">
        <v>1270</v>
      </c>
      <c r="P658" s="107"/>
      <c r="Q658" s="107"/>
      <c r="R658" s="108"/>
      <c r="S658" s="107"/>
    </row>
    <row r="659" spans="1:19" s="106" customFormat="1" ht="32.25" customHeight="1" x14ac:dyDescent="0.25">
      <c r="A659" s="98">
        <v>651</v>
      </c>
      <c r="B659" s="99"/>
      <c r="C659" s="98" t="s">
        <v>7</v>
      </c>
      <c r="D659" s="110" t="s">
        <v>1275</v>
      </c>
      <c r="E659" s="117">
        <v>24390</v>
      </c>
      <c r="F659" s="98" t="s">
        <v>21</v>
      </c>
      <c r="G659" s="118" t="s">
        <v>23</v>
      </c>
      <c r="H659" s="104" t="s">
        <v>400</v>
      </c>
      <c r="I659" s="115">
        <v>29</v>
      </c>
      <c r="J659" s="120" t="s">
        <v>31</v>
      </c>
      <c r="K659" s="98">
        <v>30</v>
      </c>
      <c r="L659" s="120" t="s">
        <v>55</v>
      </c>
      <c r="M659" s="113" t="s">
        <v>1270</v>
      </c>
      <c r="P659" s="107"/>
      <c r="Q659" s="107"/>
      <c r="R659" s="108"/>
      <c r="S659" s="107"/>
    </row>
    <row r="660" spans="1:19" s="106" customFormat="1" ht="32.25" customHeight="1" x14ac:dyDescent="0.25">
      <c r="A660" s="98">
        <v>652</v>
      </c>
      <c r="B660" s="99"/>
      <c r="C660" s="99" t="s">
        <v>168</v>
      </c>
      <c r="D660" s="110" t="s">
        <v>1276</v>
      </c>
      <c r="E660" s="118">
        <v>29243</v>
      </c>
      <c r="F660" s="99" t="s">
        <v>33</v>
      </c>
      <c r="G660" s="99" t="s">
        <v>23</v>
      </c>
      <c r="H660" s="104" t="s">
        <v>400</v>
      </c>
      <c r="I660" s="115">
        <v>17</v>
      </c>
      <c r="J660" s="120" t="s">
        <v>31</v>
      </c>
      <c r="K660" s="98">
        <v>18</v>
      </c>
      <c r="L660" s="120" t="s">
        <v>55</v>
      </c>
      <c r="M660" s="98" t="s">
        <v>1277</v>
      </c>
      <c r="P660" s="107"/>
      <c r="Q660" s="107"/>
      <c r="R660" s="108"/>
      <c r="S660" s="107"/>
    </row>
    <row r="661" spans="1:19" s="106" customFormat="1" ht="32.25" customHeight="1" x14ac:dyDescent="0.25">
      <c r="A661" s="98">
        <v>653</v>
      </c>
      <c r="B661" s="99"/>
      <c r="C661" s="99" t="s">
        <v>155</v>
      </c>
      <c r="D661" s="110" t="s">
        <v>1278</v>
      </c>
      <c r="E661" s="118">
        <v>26778</v>
      </c>
      <c r="F661" s="99" t="s">
        <v>21</v>
      </c>
      <c r="G661" s="99" t="s">
        <v>23</v>
      </c>
      <c r="H661" s="104" t="s">
        <v>400</v>
      </c>
      <c r="I661" s="115">
        <v>19</v>
      </c>
      <c r="J661" s="120" t="s">
        <v>31</v>
      </c>
      <c r="K661" s="98">
        <v>20</v>
      </c>
      <c r="L661" s="120" t="s">
        <v>55</v>
      </c>
      <c r="M661" s="98" t="s">
        <v>1277</v>
      </c>
      <c r="P661" s="107"/>
      <c r="Q661" s="107"/>
      <c r="R661" s="108"/>
      <c r="S661" s="107"/>
    </row>
    <row r="662" spans="1:19" s="106" customFormat="1" ht="32.25" customHeight="1" x14ac:dyDescent="0.25">
      <c r="A662" s="98">
        <v>654</v>
      </c>
      <c r="B662" s="99"/>
      <c r="C662" s="99" t="s">
        <v>7</v>
      </c>
      <c r="D662" s="110" t="s">
        <v>1279</v>
      </c>
      <c r="E662" s="118">
        <v>27590</v>
      </c>
      <c r="F662" s="99" t="s">
        <v>21</v>
      </c>
      <c r="G662" s="99" t="s">
        <v>23</v>
      </c>
      <c r="H662" s="104" t="s">
        <v>400</v>
      </c>
      <c r="I662" s="115">
        <v>19</v>
      </c>
      <c r="J662" s="120" t="s">
        <v>31</v>
      </c>
      <c r="K662" s="98">
        <v>20</v>
      </c>
      <c r="L662" s="120" t="s">
        <v>55</v>
      </c>
      <c r="M662" s="98" t="s">
        <v>1277</v>
      </c>
      <c r="P662" s="107"/>
      <c r="Q662" s="107"/>
      <c r="R662" s="108"/>
      <c r="S662" s="107"/>
    </row>
    <row r="663" spans="1:19" s="106" customFormat="1" ht="32.25" customHeight="1" x14ac:dyDescent="0.25">
      <c r="A663" s="98">
        <v>655</v>
      </c>
      <c r="B663" s="99"/>
      <c r="C663" s="99" t="s">
        <v>155</v>
      </c>
      <c r="D663" s="110" t="s">
        <v>1280</v>
      </c>
      <c r="E663" s="118">
        <v>29177</v>
      </c>
      <c r="F663" s="99" t="s">
        <v>21</v>
      </c>
      <c r="G663" s="99" t="s">
        <v>23</v>
      </c>
      <c r="H663" s="104" t="s">
        <v>408</v>
      </c>
      <c r="I663" s="115">
        <v>16</v>
      </c>
      <c r="J663" s="120" t="s">
        <v>31</v>
      </c>
      <c r="K663" s="98">
        <v>17</v>
      </c>
      <c r="L663" s="120" t="s">
        <v>55</v>
      </c>
      <c r="M663" s="98" t="s">
        <v>1277</v>
      </c>
      <c r="P663" s="107"/>
      <c r="Q663" s="107"/>
      <c r="R663" s="108"/>
      <c r="S663" s="107"/>
    </row>
    <row r="664" spans="1:19" s="106" customFormat="1" ht="32.25" customHeight="1" x14ac:dyDescent="0.25">
      <c r="A664" s="98">
        <v>656</v>
      </c>
      <c r="B664" s="99"/>
      <c r="C664" s="99" t="s">
        <v>7</v>
      </c>
      <c r="D664" s="110" t="s">
        <v>1281</v>
      </c>
      <c r="E664" s="118">
        <v>28380</v>
      </c>
      <c r="F664" s="99" t="s">
        <v>21</v>
      </c>
      <c r="G664" s="99" t="s">
        <v>23</v>
      </c>
      <c r="H664" s="104" t="s">
        <v>408</v>
      </c>
      <c r="I664" s="115">
        <v>16</v>
      </c>
      <c r="J664" s="120" t="s">
        <v>31</v>
      </c>
      <c r="K664" s="98">
        <v>17</v>
      </c>
      <c r="L664" s="120" t="s">
        <v>55</v>
      </c>
      <c r="M664" s="98" t="s">
        <v>1277</v>
      </c>
      <c r="P664" s="107"/>
      <c r="Q664" s="107"/>
      <c r="R664" s="108"/>
      <c r="S664" s="107"/>
    </row>
    <row r="665" spans="1:19" s="106" customFormat="1" ht="32.25" customHeight="1" x14ac:dyDescent="0.25">
      <c r="A665" s="98">
        <v>657</v>
      </c>
      <c r="B665" s="99"/>
      <c r="C665" s="99" t="s">
        <v>7</v>
      </c>
      <c r="D665" s="110" t="s">
        <v>1282</v>
      </c>
      <c r="E665" s="118">
        <v>29966</v>
      </c>
      <c r="F665" s="99" t="s">
        <v>21</v>
      </c>
      <c r="G665" s="99" t="s">
        <v>23</v>
      </c>
      <c r="H665" s="104" t="s">
        <v>400</v>
      </c>
      <c r="I665" s="115">
        <v>15</v>
      </c>
      <c r="J665" s="120" t="s">
        <v>31</v>
      </c>
      <c r="K665" s="98">
        <v>16</v>
      </c>
      <c r="L665" s="120" t="s">
        <v>55</v>
      </c>
      <c r="M665" s="98" t="s">
        <v>1277</v>
      </c>
      <c r="P665" s="107"/>
      <c r="Q665" s="107"/>
      <c r="R665" s="108"/>
      <c r="S665" s="107"/>
    </row>
    <row r="666" spans="1:19" s="106" customFormat="1" ht="32.25" customHeight="1" x14ac:dyDescent="0.25">
      <c r="A666" s="98">
        <v>658</v>
      </c>
      <c r="B666" s="99"/>
      <c r="C666" s="99" t="s">
        <v>7</v>
      </c>
      <c r="D666" s="110" t="s">
        <v>1283</v>
      </c>
      <c r="E666" s="118">
        <v>28899</v>
      </c>
      <c r="F666" s="99" t="s">
        <v>21</v>
      </c>
      <c r="G666" s="99" t="s">
        <v>23</v>
      </c>
      <c r="H666" s="104" t="s">
        <v>400</v>
      </c>
      <c r="I666" s="115">
        <v>18</v>
      </c>
      <c r="J666" s="120" t="s">
        <v>31</v>
      </c>
      <c r="K666" s="98">
        <v>19</v>
      </c>
      <c r="L666" s="120" t="s">
        <v>55</v>
      </c>
      <c r="M666" s="98" t="s">
        <v>1277</v>
      </c>
      <c r="P666" s="107"/>
      <c r="Q666" s="107"/>
      <c r="R666" s="108"/>
      <c r="S666" s="107"/>
    </row>
    <row r="667" spans="1:19" s="106" customFormat="1" ht="32.25" customHeight="1" x14ac:dyDescent="0.25">
      <c r="A667" s="98">
        <v>659</v>
      </c>
      <c r="B667" s="99"/>
      <c r="C667" s="100" t="s">
        <v>32</v>
      </c>
      <c r="D667" s="101" t="s">
        <v>1284</v>
      </c>
      <c r="E667" s="102" t="s">
        <v>1285</v>
      </c>
      <c r="F667" s="103" t="s">
        <v>33</v>
      </c>
      <c r="G667" s="103" t="s">
        <v>26</v>
      </c>
      <c r="H667" s="104" t="s">
        <v>400</v>
      </c>
      <c r="I667" s="105">
        <v>20</v>
      </c>
      <c r="J667" s="112" t="s">
        <v>31</v>
      </c>
      <c r="K667" s="98">
        <v>21</v>
      </c>
      <c r="L667" s="112" t="s">
        <v>55</v>
      </c>
      <c r="M667" s="98" t="s">
        <v>1286</v>
      </c>
      <c r="P667" s="107"/>
      <c r="Q667" s="107"/>
      <c r="R667" s="108"/>
      <c r="S667" s="107"/>
    </row>
    <row r="668" spans="1:19" s="106" customFormat="1" ht="32.25" customHeight="1" x14ac:dyDescent="0.25">
      <c r="A668" s="98">
        <v>660</v>
      </c>
      <c r="B668" s="99"/>
      <c r="C668" s="100" t="s">
        <v>32</v>
      </c>
      <c r="D668" s="101" t="s">
        <v>1287</v>
      </c>
      <c r="E668" s="109" t="s">
        <v>1288</v>
      </c>
      <c r="F668" s="103" t="s">
        <v>33</v>
      </c>
      <c r="G668" s="103" t="s">
        <v>23</v>
      </c>
      <c r="H668" s="104" t="s">
        <v>400</v>
      </c>
      <c r="I668" s="105">
        <v>27</v>
      </c>
      <c r="J668" s="112" t="s">
        <v>31</v>
      </c>
      <c r="K668" s="98">
        <v>28</v>
      </c>
      <c r="L668" s="112" t="s">
        <v>55</v>
      </c>
      <c r="M668" s="98" t="s">
        <v>1286</v>
      </c>
      <c r="P668" s="107"/>
      <c r="Q668" s="107"/>
      <c r="R668" s="108"/>
      <c r="S668" s="107"/>
    </row>
    <row r="669" spans="1:19" s="106" customFormat="1" ht="32.25" customHeight="1" x14ac:dyDescent="0.25">
      <c r="A669" s="98">
        <v>661</v>
      </c>
      <c r="B669" s="99"/>
      <c r="C669" s="99" t="s">
        <v>7</v>
      </c>
      <c r="D669" s="110" t="s">
        <v>1289</v>
      </c>
      <c r="E669" s="111" t="s">
        <v>1290</v>
      </c>
      <c r="F669" s="99" t="s">
        <v>21</v>
      </c>
      <c r="G669" s="103" t="s">
        <v>23</v>
      </c>
      <c r="H669" s="104" t="s">
        <v>400</v>
      </c>
      <c r="I669" s="99">
        <v>19</v>
      </c>
      <c r="J669" s="112" t="s">
        <v>31</v>
      </c>
      <c r="K669" s="99">
        <v>20</v>
      </c>
      <c r="L669" s="112" t="s">
        <v>55</v>
      </c>
      <c r="M669" s="98" t="s">
        <v>1286</v>
      </c>
      <c r="P669" s="107"/>
      <c r="Q669" s="107"/>
      <c r="R669" s="108"/>
      <c r="S669" s="107"/>
    </row>
    <row r="670" spans="1:19" s="106" customFormat="1" ht="32.25" customHeight="1" x14ac:dyDescent="0.25">
      <c r="A670" s="98">
        <v>662</v>
      </c>
      <c r="B670" s="99"/>
      <c r="C670" s="99" t="s">
        <v>7</v>
      </c>
      <c r="D670" s="110" t="s">
        <v>1291</v>
      </c>
      <c r="E670" s="111" t="s">
        <v>599</v>
      </c>
      <c r="F670" s="99" t="s">
        <v>21</v>
      </c>
      <c r="G670" s="103" t="s">
        <v>23</v>
      </c>
      <c r="H670" s="104" t="s">
        <v>400</v>
      </c>
      <c r="I670" s="99">
        <v>19</v>
      </c>
      <c r="J670" s="112" t="s">
        <v>31</v>
      </c>
      <c r="K670" s="99">
        <v>20</v>
      </c>
      <c r="L670" s="112" t="s">
        <v>55</v>
      </c>
      <c r="M670" s="98" t="s">
        <v>1286</v>
      </c>
      <c r="P670" s="107"/>
      <c r="Q670" s="107"/>
      <c r="R670" s="108"/>
      <c r="S670" s="107"/>
    </row>
    <row r="671" spans="1:19" s="106" customFormat="1" ht="32.25" customHeight="1" x14ac:dyDescent="0.25">
      <c r="A671" s="98">
        <v>663</v>
      </c>
      <c r="B671" s="99"/>
      <c r="C671" s="99" t="s">
        <v>7</v>
      </c>
      <c r="D671" s="110" t="s">
        <v>1292</v>
      </c>
      <c r="E671" s="111" t="s">
        <v>1293</v>
      </c>
      <c r="F671" s="99" t="s">
        <v>21</v>
      </c>
      <c r="G671" s="103" t="s">
        <v>23</v>
      </c>
      <c r="H671" s="104" t="s">
        <v>400</v>
      </c>
      <c r="I671" s="99">
        <v>18</v>
      </c>
      <c r="J671" s="112" t="s">
        <v>31</v>
      </c>
      <c r="K671" s="99">
        <v>19</v>
      </c>
      <c r="L671" s="112" t="s">
        <v>55</v>
      </c>
      <c r="M671" s="98" t="s">
        <v>1286</v>
      </c>
      <c r="P671" s="107"/>
      <c r="Q671" s="107"/>
      <c r="R671" s="108"/>
      <c r="S671" s="107"/>
    </row>
    <row r="672" spans="1:19" s="106" customFormat="1" ht="32.25" customHeight="1" x14ac:dyDescent="0.25">
      <c r="A672" s="98">
        <v>664</v>
      </c>
      <c r="B672" s="99"/>
      <c r="C672" s="99" t="s">
        <v>7</v>
      </c>
      <c r="D672" s="110" t="s">
        <v>1294</v>
      </c>
      <c r="E672" s="111" t="s">
        <v>1295</v>
      </c>
      <c r="F672" s="99" t="s">
        <v>21</v>
      </c>
      <c r="G672" s="103" t="s">
        <v>23</v>
      </c>
      <c r="H672" s="104" t="s">
        <v>400</v>
      </c>
      <c r="I672" s="99">
        <v>18</v>
      </c>
      <c r="J672" s="112" t="s">
        <v>31</v>
      </c>
      <c r="K672" s="99">
        <v>19</v>
      </c>
      <c r="L672" s="112" t="s">
        <v>55</v>
      </c>
      <c r="M672" s="98" t="s">
        <v>1286</v>
      </c>
      <c r="P672" s="107"/>
      <c r="Q672" s="107"/>
      <c r="R672" s="108"/>
      <c r="S672" s="107"/>
    </row>
    <row r="673" spans="1:19" s="106" customFormat="1" ht="32.25" customHeight="1" x14ac:dyDescent="0.25">
      <c r="A673" s="98">
        <v>665</v>
      </c>
      <c r="B673" s="99"/>
      <c r="C673" s="99" t="s">
        <v>32</v>
      </c>
      <c r="D673" s="110" t="s">
        <v>1296</v>
      </c>
      <c r="E673" s="111" t="s">
        <v>1297</v>
      </c>
      <c r="F673" s="99" t="s">
        <v>33</v>
      </c>
      <c r="G673" s="103" t="s">
        <v>23</v>
      </c>
      <c r="H673" s="104" t="s">
        <v>400</v>
      </c>
      <c r="I673" s="99">
        <v>17</v>
      </c>
      <c r="J673" s="112" t="s">
        <v>31</v>
      </c>
      <c r="K673" s="99">
        <v>18</v>
      </c>
      <c r="L673" s="112" t="s">
        <v>55</v>
      </c>
      <c r="M673" s="98" t="s">
        <v>1286</v>
      </c>
      <c r="P673" s="107"/>
      <c r="Q673" s="107"/>
      <c r="R673" s="108"/>
      <c r="S673" s="107"/>
    </row>
    <row r="674" spans="1:19" s="106" customFormat="1" ht="32.25" customHeight="1" x14ac:dyDescent="0.25">
      <c r="A674" s="98">
        <v>666</v>
      </c>
      <c r="B674" s="99"/>
      <c r="C674" s="99" t="s">
        <v>7</v>
      </c>
      <c r="D674" s="110" t="s">
        <v>1298</v>
      </c>
      <c r="E674" s="111" t="s">
        <v>1299</v>
      </c>
      <c r="F674" s="99" t="s">
        <v>21</v>
      </c>
      <c r="G674" s="103" t="s">
        <v>23</v>
      </c>
      <c r="H674" s="104" t="s">
        <v>400</v>
      </c>
      <c r="I674" s="99">
        <v>18</v>
      </c>
      <c r="J674" s="112" t="s">
        <v>31</v>
      </c>
      <c r="K674" s="99">
        <v>19</v>
      </c>
      <c r="L674" s="112" t="s">
        <v>55</v>
      </c>
      <c r="M674" s="98" t="s">
        <v>1286</v>
      </c>
      <c r="P674" s="107"/>
      <c r="Q674" s="107"/>
      <c r="R674" s="108"/>
      <c r="S674" s="107"/>
    </row>
    <row r="675" spans="1:19" s="106" customFormat="1" ht="32.25" customHeight="1" x14ac:dyDescent="0.25">
      <c r="A675" s="98">
        <v>667</v>
      </c>
      <c r="B675" s="99"/>
      <c r="C675" s="99" t="s">
        <v>7</v>
      </c>
      <c r="D675" s="110" t="s">
        <v>1300</v>
      </c>
      <c r="E675" s="111" t="s">
        <v>815</v>
      </c>
      <c r="F675" s="99" t="s">
        <v>21</v>
      </c>
      <c r="G675" s="103" t="s">
        <v>22</v>
      </c>
      <c r="H675" s="104" t="s">
        <v>400</v>
      </c>
      <c r="I675" s="99">
        <v>17</v>
      </c>
      <c r="J675" s="112" t="s">
        <v>31</v>
      </c>
      <c r="K675" s="99">
        <v>18</v>
      </c>
      <c r="L675" s="112" t="s">
        <v>55</v>
      </c>
      <c r="M675" s="98" t="s">
        <v>1286</v>
      </c>
      <c r="P675" s="107"/>
      <c r="Q675" s="107"/>
      <c r="R675" s="108"/>
      <c r="S675" s="107"/>
    </row>
    <row r="676" spans="1:19" s="106" customFormat="1" ht="32.25" customHeight="1" x14ac:dyDescent="0.25">
      <c r="A676" s="98">
        <v>668</v>
      </c>
      <c r="B676" s="99"/>
      <c r="C676" s="99" t="s">
        <v>7</v>
      </c>
      <c r="D676" s="110" t="s">
        <v>1301</v>
      </c>
      <c r="E676" s="111" t="s">
        <v>1302</v>
      </c>
      <c r="F676" s="99" t="s">
        <v>21</v>
      </c>
      <c r="G676" s="103" t="s">
        <v>23</v>
      </c>
      <c r="H676" s="104" t="s">
        <v>400</v>
      </c>
      <c r="I676" s="99">
        <v>15</v>
      </c>
      <c r="J676" s="112" t="s">
        <v>31</v>
      </c>
      <c r="K676" s="99">
        <v>16</v>
      </c>
      <c r="L676" s="112" t="s">
        <v>55</v>
      </c>
      <c r="M676" s="98" t="s">
        <v>1286</v>
      </c>
      <c r="P676" s="107"/>
      <c r="Q676" s="107"/>
      <c r="R676" s="108"/>
      <c r="S676" s="107"/>
    </row>
    <row r="677" spans="1:19" ht="33" x14ac:dyDescent="0.25">
      <c r="A677" s="98">
        <v>669</v>
      </c>
      <c r="C677" s="35" t="s">
        <v>32</v>
      </c>
      <c r="D677" s="32" t="s">
        <v>1337</v>
      </c>
      <c r="E677" s="24" t="s">
        <v>1338</v>
      </c>
      <c r="F677" s="25" t="s">
        <v>33</v>
      </c>
      <c r="G677" s="33" t="s">
        <v>23</v>
      </c>
      <c r="H677" s="35" t="s">
        <v>400</v>
      </c>
      <c r="I677" s="41">
        <v>25</v>
      </c>
      <c r="J677" s="36" t="s">
        <v>44</v>
      </c>
      <c r="K677" s="41">
        <v>26</v>
      </c>
      <c r="L677" s="36" t="s">
        <v>45</v>
      </c>
      <c r="M677" s="37" t="s">
        <v>1339</v>
      </c>
    </row>
    <row r="678" spans="1:19" ht="33" x14ac:dyDescent="0.25">
      <c r="A678" s="98">
        <v>670</v>
      </c>
      <c r="C678" s="35" t="s">
        <v>7</v>
      </c>
      <c r="D678" s="84" t="s">
        <v>1340</v>
      </c>
      <c r="E678" s="48" t="s">
        <v>1341</v>
      </c>
      <c r="F678" s="25" t="s">
        <v>21</v>
      </c>
      <c r="G678" s="33" t="s">
        <v>23</v>
      </c>
      <c r="H678" s="35" t="s">
        <v>400</v>
      </c>
      <c r="I678" s="41">
        <v>12</v>
      </c>
      <c r="J678" s="36" t="s">
        <v>44</v>
      </c>
      <c r="K678" s="41">
        <v>13</v>
      </c>
      <c r="L678" s="36" t="s">
        <v>45</v>
      </c>
      <c r="M678" s="37" t="s">
        <v>1339</v>
      </c>
    </row>
    <row r="679" spans="1:19" ht="33" x14ac:dyDescent="0.25">
      <c r="A679" s="98">
        <v>671</v>
      </c>
      <c r="C679" s="85" t="s">
        <v>7</v>
      </c>
      <c r="D679" s="32" t="s">
        <v>1342</v>
      </c>
      <c r="E679" s="24" t="s">
        <v>1343</v>
      </c>
      <c r="F679" s="25" t="s">
        <v>21</v>
      </c>
      <c r="G679" s="33" t="s">
        <v>23</v>
      </c>
      <c r="H679" s="35" t="s">
        <v>400</v>
      </c>
      <c r="I679" s="41">
        <v>19</v>
      </c>
      <c r="J679" s="36" t="s">
        <v>31</v>
      </c>
      <c r="K679" s="41">
        <v>20</v>
      </c>
      <c r="L679" s="36" t="s">
        <v>55</v>
      </c>
      <c r="M679" s="37" t="s">
        <v>1339</v>
      </c>
    </row>
    <row r="680" spans="1:19" ht="33" x14ac:dyDescent="0.25">
      <c r="A680" s="98">
        <v>672</v>
      </c>
      <c r="C680" s="85" t="s">
        <v>7</v>
      </c>
      <c r="D680" s="32" t="s">
        <v>1344</v>
      </c>
      <c r="E680" s="97" t="s">
        <v>1345</v>
      </c>
      <c r="F680" s="25" t="s">
        <v>21</v>
      </c>
      <c r="G680" s="33" t="s">
        <v>23</v>
      </c>
      <c r="H680" s="35" t="s">
        <v>400</v>
      </c>
      <c r="I680" s="41">
        <v>16</v>
      </c>
      <c r="J680" s="36" t="s">
        <v>31</v>
      </c>
      <c r="K680" s="41">
        <v>17</v>
      </c>
      <c r="L680" s="36" t="s">
        <v>55</v>
      </c>
      <c r="M680" s="37" t="s">
        <v>1339</v>
      </c>
    </row>
    <row r="681" spans="1:19" ht="33" x14ac:dyDescent="0.25">
      <c r="A681" s="98">
        <v>673</v>
      </c>
      <c r="C681" s="85" t="s">
        <v>7</v>
      </c>
      <c r="D681" s="32" t="s">
        <v>1346</v>
      </c>
      <c r="E681" s="24" t="s">
        <v>1347</v>
      </c>
      <c r="F681" s="25" t="s">
        <v>21</v>
      </c>
      <c r="G681" s="33" t="s">
        <v>23</v>
      </c>
      <c r="H681" s="35" t="s">
        <v>400</v>
      </c>
      <c r="I681" s="41">
        <v>17</v>
      </c>
      <c r="J681" s="36" t="s">
        <v>31</v>
      </c>
      <c r="K681" s="41">
        <v>18</v>
      </c>
      <c r="L681" s="36" t="s">
        <v>55</v>
      </c>
      <c r="M681" s="37" t="s">
        <v>1339</v>
      </c>
    </row>
    <row r="682" spans="1:19" ht="33" x14ac:dyDescent="0.25">
      <c r="A682" s="98">
        <v>674</v>
      </c>
      <c r="C682" s="85" t="s">
        <v>7</v>
      </c>
      <c r="D682" s="32" t="s">
        <v>1348</v>
      </c>
      <c r="E682" s="24" t="s">
        <v>1349</v>
      </c>
      <c r="F682" s="25" t="s">
        <v>21</v>
      </c>
      <c r="G682" s="33" t="s">
        <v>23</v>
      </c>
      <c r="H682" s="35" t="s">
        <v>400</v>
      </c>
      <c r="I682" s="41">
        <v>18</v>
      </c>
      <c r="J682" s="36" t="s">
        <v>31</v>
      </c>
      <c r="K682" s="41">
        <v>19</v>
      </c>
      <c r="L682" s="36" t="s">
        <v>55</v>
      </c>
      <c r="M682" s="37" t="s">
        <v>1339</v>
      </c>
    </row>
    <row r="683" spans="1:19" ht="33" x14ac:dyDescent="0.25">
      <c r="A683" s="98">
        <v>675</v>
      </c>
      <c r="C683" s="85" t="s">
        <v>7</v>
      </c>
      <c r="D683" s="32" t="s">
        <v>1350</v>
      </c>
      <c r="E683" s="24" t="s">
        <v>1351</v>
      </c>
      <c r="F683" s="25" t="s">
        <v>21</v>
      </c>
      <c r="G683" s="33" t="s">
        <v>23</v>
      </c>
      <c r="H683" s="35" t="s">
        <v>400</v>
      </c>
      <c r="I683" s="41">
        <v>19</v>
      </c>
      <c r="J683" s="36" t="s">
        <v>31</v>
      </c>
      <c r="K683" s="41">
        <v>20</v>
      </c>
      <c r="L683" s="36" t="s">
        <v>55</v>
      </c>
      <c r="M683" s="37" t="s">
        <v>1339</v>
      </c>
    </row>
    <row r="684" spans="1:19" ht="33" x14ac:dyDescent="0.25">
      <c r="A684" s="98">
        <v>676</v>
      </c>
      <c r="C684" s="85" t="s">
        <v>7</v>
      </c>
      <c r="D684" s="32" t="s">
        <v>1352</v>
      </c>
      <c r="E684" s="24" t="s">
        <v>561</v>
      </c>
      <c r="F684" s="25" t="s">
        <v>21</v>
      </c>
      <c r="G684" s="33" t="s">
        <v>23</v>
      </c>
      <c r="H684" s="35" t="s">
        <v>400</v>
      </c>
      <c r="I684" s="41">
        <v>15</v>
      </c>
      <c r="J684" s="36" t="s">
        <v>31</v>
      </c>
      <c r="K684" s="41">
        <v>16</v>
      </c>
      <c r="L684" s="36" t="s">
        <v>55</v>
      </c>
      <c r="M684" s="37" t="s">
        <v>1339</v>
      </c>
    </row>
    <row r="685" spans="1:19" ht="33" x14ac:dyDescent="0.25">
      <c r="A685" s="98">
        <v>677</v>
      </c>
      <c r="C685" s="85" t="s">
        <v>7</v>
      </c>
      <c r="D685" s="32" t="s">
        <v>1353</v>
      </c>
      <c r="E685" s="24" t="s">
        <v>1354</v>
      </c>
      <c r="F685" s="25" t="s">
        <v>21</v>
      </c>
      <c r="G685" s="33" t="s">
        <v>23</v>
      </c>
      <c r="H685" s="35" t="s">
        <v>400</v>
      </c>
      <c r="I685" s="41">
        <v>15</v>
      </c>
      <c r="J685" s="36" t="s">
        <v>31</v>
      </c>
      <c r="K685" s="41">
        <v>16</v>
      </c>
      <c r="L685" s="36" t="s">
        <v>55</v>
      </c>
      <c r="M685" s="37" t="s">
        <v>1339</v>
      </c>
    </row>
    <row r="686" spans="1:19" ht="33" x14ac:dyDescent="0.25">
      <c r="A686" s="98">
        <v>678</v>
      </c>
      <c r="C686" s="85" t="s">
        <v>7</v>
      </c>
      <c r="D686" s="32" t="s">
        <v>1355</v>
      </c>
      <c r="E686" s="24" t="s">
        <v>1193</v>
      </c>
      <c r="F686" s="25" t="s">
        <v>21</v>
      </c>
      <c r="G686" s="33" t="s">
        <v>23</v>
      </c>
      <c r="H686" s="35" t="s">
        <v>400</v>
      </c>
      <c r="I686" s="41">
        <v>17</v>
      </c>
      <c r="J686" s="36" t="s">
        <v>31</v>
      </c>
      <c r="K686" s="41">
        <v>18</v>
      </c>
      <c r="L686" s="36" t="s">
        <v>55</v>
      </c>
      <c r="M686" s="37" t="s">
        <v>1339</v>
      </c>
    </row>
    <row r="687" spans="1:19" ht="33" x14ac:dyDescent="0.25">
      <c r="A687" s="98">
        <v>679</v>
      </c>
      <c r="C687" s="85" t="s">
        <v>32</v>
      </c>
      <c r="D687" s="32" t="s">
        <v>1356</v>
      </c>
      <c r="E687" s="24" t="s">
        <v>1357</v>
      </c>
      <c r="F687" s="25" t="s">
        <v>33</v>
      </c>
      <c r="G687" s="33" t="s">
        <v>23</v>
      </c>
      <c r="H687" s="35" t="s">
        <v>400</v>
      </c>
      <c r="I687" s="41">
        <v>18</v>
      </c>
      <c r="J687" s="36" t="s">
        <v>31</v>
      </c>
      <c r="K687" s="41">
        <v>19</v>
      </c>
      <c r="L687" s="36" t="s">
        <v>55</v>
      </c>
      <c r="M687" s="37" t="s">
        <v>1339</v>
      </c>
    </row>
    <row r="688" spans="1:19" ht="33" x14ac:dyDescent="0.25">
      <c r="A688" s="98">
        <v>680</v>
      </c>
      <c r="C688" s="85" t="s">
        <v>7</v>
      </c>
      <c r="D688" s="32" t="s">
        <v>1358</v>
      </c>
      <c r="E688" s="24" t="s">
        <v>1359</v>
      </c>
      <c r="F688" s="25" t="s">
        <v>21</v>
      </c>
      <c r="G688" s="33" t="s">
        <v>23</v>
      </c>
      <c r="H688" s="35" t="s">
        <v>400</v>
      </c>
      <c r="I688" s="41">
        <v>19</v>
      </c>
      <c r="J688" s="36" t="s">
        <v>31</v>
      </c>
      <c r="K688" s="41">
        <v>20</v>
      </c>
      <c r="L688" s="36" t="s">
        <v>55</v>
      </c>
      <c r="M688" s="37" t="s">
        <v>1339</v>
      </c>
    </row>
    <row r="689" spans="1:13" ht="33" x14ac:dyDescent="0.25">
      <c r="A689" s="98">
        <v>681</v>
      </c>
      <c r="C689" s="85" t="s">
        <v>7</v>
      </c>
      <c r="D689" s="32" t="s">
        <v>1360</v>
      </c>
      <c r="E689" s="24" t="s">
        <v>1361</v>
      </c>
      <c r="F689" s="25" t="s">
        <v>21</v>
      </c>
      <c r="G689" s="33" t="s">
        <v>23</v>
      </c>
      <c r="H689" s="35" t="s">
        <v>408</v>
      </c>
      <c r="I689" s="41">
        <v>18</v>
      </c>
      <c r="J689" s="36" t="s">
        <v>31</v>
      </c>
      <c r="K689" s="41">
        <v>19</v>
      </c>
      <c r="L689" s="36" t="s">
        <v>55</v>
      </c>
      <c r="M689" s="37" t="s">
        <v>1339</v>
      </c>
    </row>
  </sheetData>
  <autoFilter ref="A8:WVZ676"/>
  <mergeCells count="17">
    <mergeCell ref="C648:C649"/>
    <mergeCell ref="A7:A8"/>
    <mergeCell ref="H7:H8"/>
    <mergeCell ref="I7:L7"/>
    <mergeCell ref="M7:M8"/>
    <mergeCell ref="B7:B8"/>
    <mergeCell ref="C7:C8"/>
    <mergeCell ref="D7:D8"/>
    <mergeCell ref="E7:E8"/>
    <mergeCell ref="F7:F8"/>
    <mergeCell ref="G7:G8"/>
    <mergeCell ref="A5:M5"/>
    <mergeCell ref="A1:F1"/>
    <mergeCell ref="G1:M1"/>
    <mergeCell ref="A2:F2"/>
    <mergeCell ref="G2:M2"/>
    <mergeCell ref="A4:M4"/>
  </mergeCells>
  <dataValidations count="1">
    <dataValidation allowBlank="1" showInputMessage="1" showErrorMessage="1" prompt="Ngày sinh" sqref="E631:E647 E216 E220:E221 E189:E195 E253:E254 E261 E280 E198:E203 E274 D188 E184:E187 E224:E232 E263:E266 E537:E549 E399:E404 E609:E614 E19:E30 E32:E35 E92:E108 E431:E443 E445:E455 E167:E169"/>
  </dataValidations>
  <printOptions horizontalCentered="1"/>
  <pageMargins left="0.45" right="0.46" top="0.5" bottom="0.25" header="0.31496062992126" footer="0.31496062992126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(dung)</vt:lpstr>
      <vt:lpstr>'DS (dung)'!Print_Titles</vt:lpstr>
    </vt:vector>
  </TitlesOfParts>
  <Company>Support Core i3, i5, i7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2020-01-02T06:29:10Z</cp:lastPrinted>
  <dcterms:created xsi:type="dcterms:W3CDTF">2017-01-12T09:23:26Z</dcterms:created>
  <dcterms:modified xsi:type="dcterms:W3CDTF">2020-02-25T07:03:41Z</dcterms:modified>
</cp:coreProperties>
</file>